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Exemple" sheetId="2" state="visible" r:id="rId2"/>
    <sheet xmlns:r="http://schemas.openxmlformats.org/officeDocument/2006/relationships" name="Plan actions" sheetId="3" state="visible" r:id="rId3"/>
    <sheet xmlns:r="http://schemas.openxmlformats.org/officeDocument/2006/relationships" name="Budget par canal" sheetId="4" state="visible" r:id="rId4"/>
    <sheet xmlns:r="http://schemas.openxmlformats.org/officeDocument/2006/relationships" name="Budget exemple" sheetId="5" state="visible" r:id="rId5"/>
    <sheet xmlns:r="http://schemas.openxmlformats.org/officeDocument/2006/relationships" name="Calendrier" sheetId="6" state="visible" r:id="rId6"/>
    <sheet xmlns:r="http://schemas.openxmlformats.org/officeDocument/2006/relationships" name="Calendrier exemple" sheetId="7" state="visible" r:id="rId7"/>
    <sheet xmlns:r="http://schemas.openxmlformats.org/officeDocument/2006/relationships" name="Listes" sheetId="8" state="hidden" r:id="rId8"/>
  </sheets>
  <definedNames/>
  <calcPr calcId="124519" fullCalcOnLoad="1"/>
</workbook>
</file>

<file path=xl/styles.xml><?xml version="1.0" encoding="utf-8"?>
<styleSheet xmlns="http://schemas.openxmlformats.org/spreadsheetml/2006/main">
  <numFmts count="2">
    <numFmt numFmtId="164" formatCode="#,##0 €"/>
    <numFmt numFmtId="165" formatCode="0 %"/>
  </numFmts>
  <fonts count="6">
    <font>
      <name val="Calibri"/>
      <family val="2"/>
      <color theme="1"/>
      <sz val="11"/>
      <scheme val="minor"/>
    </font>
    <font>
      <b val="1"/>
      <sz val="13"/>
    </font>
    <font>
      <sz val="11"/>
    </font>
    <font>
      <b val="1"/>
      <color rgb="00FFFFFF"/>
    </font>
    <font>
      <b val="1"/>
    </font>
    <font>
      <b val="1"/>
      <color rgb="001F3A5F"/>
    </font>
  </fonts>
  <fills count="4">
    <fill>
      <patternFill/>
    </fill>
    <fill>
      <patternFill patternType="gray125"/>
    </fill>
    <fill>
      <patternFill patternType="solid">
        <fgColor rgb="001F3A5F"/>
      </patternFill>
    </fill>
    <fill>
      <patternFill patternType="solid">
        <fgColor rgb="00E9EFF6"/>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0" fillId="0"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164" fontId="0" fillId="0" borderId="1" applyAlignment="1" pivotButton="0" quotePrefix="0" xfId="0">
      <alignment vertical="top" wrapText="1"/>
    </xf>
    <xf numFmtId="0" fontId="4" fillId="0" borderId="0" pivotButton="0" quotePrefix="0" xfId="0"/>
    <xf numFmtId="164" fontId="4" fillId="0" borderId="0" pivotButton="0" quotePrefix="0" xfId="0"/>
    <xf numFmtId="164" fontId="0" fillId="0" borderId="0" pivotButton="0" quotePrefix="0" xfId="0"/>
    <xf numFmtId="0" fontId="3" fillId="2" borderId="1" pivotButton="0" quotePrefix="0" xfId="0"/>
    <xf numFmtId="0" fontId="0" fillId="0" borderId="1" pivotButton="0" quotePrefix="0" xfId="0"/>
    <xf numFmtId="164" fontId="0" fillId="0" borderId="1" pivotButton="0" quotePrefix="0" xfId="0"/>
    <xf numFmtId="165" fontId="0" fillId="0" borderId="1" pivotButton="0" quotePrefix="0" xfId="0"/>
    <xf numFmtId="165" fontId="0" fillId="0" borderId="0" pivotButton="0" quotePrefix="0" xfId="0"/>
    <xf numFmtId="0" fontId="3" fillId="2" borderId="0" pivotButton="0" quotePrefix="0" xfId="0"/>
    <xf numFmtId="0" fontId="3" fillId="2" borderId="1" applyAlignment="1" pivotButton="0" quotePrefix="0" xfId="0">
      <alignment horizontal="center"/>
    </xf>
    <xf numFmtId="0" fontId="5" fillId="0"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5" customWidth="1" min="1" max="1"/>
  </cols>
  <sheetData>
    <row r="1">
      <c r="A1" s="1" t="inlineStr">
        <is>
          <t>Modèle de plan de communication (Excel), centre-affaires-92.fr</t>
        </is>
      </c>
    </row>
    <row r="2">
      <c r="A2" s="2" t="inlineStr"/>
    </row>
    <row r="3">
      <c r="A3" s="2" t="inlineStr">
        <is>
          <t>1. Onglet « Exemple » : un plan rempli pour une entreprise fictive de paysagisme (6 salariés) qui lance une offre</t>
        </is>
      </c>
    </row>
    <row r="4">
      <c r="A4" s="2" t="inlineStr">
        <is>
          <t xml:space="preserve">   d'entretien annuel pour les entreprises et les copropriétés. Inspirez-vous-en, puis travaillez sur l'onglet vierge.</t>
        </is>
      </c>
    </row>
    <row r="5">
      <c r="A5" s="2" t="inlineStr">
        <is>
          <t>2. Onglet « Plan actions » : une ligne par action. Remplissez les cellules bleu clair : objectif SMART, cible,</t>
        </is>
      </c>
    </row>
    <row r="6">
      <c r="A6" s="2" t="inlineStr">
        <is>
          <t xml:space="preserve">   message, canal (liste), responsable, mois de début et de fin (1 à 12), budget prévu, indicateur et valeur visée.</t>
        </is>
      </c>
    </row>
    <row r="7">
      <c r="A7" s="2" t="inlineStr">
        <is>
          <t xml:space="preserve">   En cours d'année, saisissez le budget réel et le résultat : l'écart (réel moins prévu) se calcule seul.</t>
        </is>
      </c>
    </row>
    <row r="8">
      <c r="A8" s="2" t="inlineStr">
        <is>
          <t>3. Onglet « Budget par canal » : total prévu et réel par canal, calculé à partir du plan d'actions.</t>
        </is>
      </c>
    </row>
    <row r="9">
      <c r="A9" s="2" t="inlineStr">
        <is>
          <t>4. Onglet « Calendrier » : le planning annuel se dessine automatiquement à partir des mois de début et de fin.</t>
        </is>
      </c>
    </row>
    <row r="10">
      <c r="A10" s="2" t="inlineStr"/>
    </row>
    <row r="11">
      <c r="A11" s="2" t="inlineStr">
        <is>
          <t>Les cellules bleu clair sont à remplir ; les autres sont calculées.</t>
        </is>
      </c>
    </row>
    <row r="12">
      <c r="A12" s="2" t="inlineStr">
        <is>
          <t>Les montants de l'exemple sont fictifs : ils illustrent la méthode et ne constituent pas des prix de référence.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1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34" customWidth="1" min="3" max="3"/>
    <col width="24" customWidth="1" min="4" max="4"/>
    <col width="34" customWidth="1" min="5" max="5"/>
    <col width="20" customWidth="1" min="6" max="6"/>
    <col width="14" customWidth="1" min="7" max="7"/>
    <col width="11" customWidth="1" min="8" max="8"/>
    <col width="11" customWidth="1" min="9" max="9"/>
    <col width="12" customWidth="1" min="10" max="10"/>
    <col width="12" customWidth="1" min="11" max="11"/>
    <col width="11" customWidth="1" min="12" max="12"/>
    <col width="26" customWidth="1" min="13" max="13"/>
    <col width="12" customWidth="1" min="14" max="14"/>
    <col width="12" customWidth="1" min="15" max="15"/>
    <col width="12" customWidth="1" min="16" max="16"/>
  </cols>
  <sheetData>
    <row r="1" ht="32" customHeight="1">
      <c r="A1" s="3" t="inlineStr">
        <is>
          <t>N°</t>
        </is>
      </c>
      <c r="B1" s="3" t="inlineStr">
        <is>
          <t>Action</t>
        </is>
      </c>
      <c r="C1" s="3" t="inlineStr">
        <is>
          <t>Objectif SMART</t>
        </is>
      </c>
      <c r="D1" s="3" t="inlineStr">
        <is>
          <t>Cible</t>
        </is>
      </c>
      <c r="E1" s="3" t="inlineStr">
        <is>
          <t>Message clé</t>
        </is>
      </c>
      <c r="F1" s="3" t="inlineStr">
        <is>
          <t>Canal</t>
        </is>
      </c>
      <c r="G1" s="3" t="inlineStr">
        <is>
          <t>Responsable</t>
        </is>
      </c>
      <c r="H1" s="3" t="inlineStr">
        <is>
          <t>Mois début (1-12)</t>
        </is>
      </c>
      <c r="I1" s="3" t="inlineStr">
        <is>
          <t>Mois fin (1-12)</t>
        </is>
      </c>
      <c r="J1" s="3" t="inlineStr">
        <is>
          <t>Budget prévu</t>
        </is>
      </c>
      <c r="K1" s="3" t="inlineStr">
        <is>
          <t>Budget réel</t>
        </is>
      </c>
      <c r="L1" s="3" t="inlineStr">
        <is>
          <t>Écart</t>
        </is>
      </c>
      <c r="M1" s="3" t="inlineStr">
        <is>
          <t>Indicateur (KPI)</t>
        </is>
      </c>
      <c r="N1" s="3" t="inlineStr">
        <is>
          <t>Valeur visée</t>
        </is>
      </c>
      <c r="O1" s="3" t="inlineStr">
        <is>
          <t>Résultat</t>
        </is>
      </c>
      <c r="P1" s="3" t="inlineStr">
        <is>
          <t>Statut</t>
        </is>
      </c>
    </row>
    <row r="2">
      <c r="A2" s="4" t="n">
        <v>1</v>
      </c>
      <c r="B2" s="5" t="inlineStr">
        <is>
          <t>Refondre la page « entretien d'espaces verts pour entreprises » du site</t>
        </is>
      </c>
      <c r="C2" s="5" t="inlineStr">
        <is>
          <t>15 demandes de devis via le formulaire d'ici juin</t>
        </is>
      </c>
      <c r="D2" s="5" t="inlineStr">
        <is>
          <t>Gestionnaires de copropriété, office managers</t>
        </is>
      </c>
      <c r="E2" s="5" t="inlineStr">
        <is>
          <t>Un interlocuteur unique et un contrat annuel au forfait</t>
        </is>
      </c>
      <c r="F2" s="5" t="inlineStr">
        <is>
          <t>Site internet</t>
        </is>
      </c>
      <c r="G2" s="5" t="inlineStr">
        <is>
          <t>Gérant</t>
        </is>
      </c>
      <c r="H2" s="5" t="n">
        <v>1</v>
      </c>
      <c r="I2" s="5" t="n">
        <v>2</v>
      </c>
      <c r="J2" s="6" t="n">
        <v>1200</v>
      </c>
      <c r="K2" s="6" t="n">
        <v>1350</v>
      </c>
      <c r="L2" s="7">
        <f>IF(K2="","",K2-J2)</f>
        <v/>
      </c>
      <c r="M2" s="5" t="inlineStr">
        <is>
          <t>Demandes de devis via le site</t>
        </is>
      </c>
      <c r="N2" s="5" t="inlineStr">
        <is>
          <t>15</t>
        </is>
      </c>
      <c r="O2" s="5" t="inlineStr"/>
      <c r="P2" s="5" t="inlineStr">
        <is>
          <t>Terminé</t>
        </is>
      </c>
    </row>
    <row r="3">
      <c r="A3" s="4" t="n">
        <v>2</v>
      </c>
      <c r="B3" s="5" t="inlineStr">
        <is>
          <t>Compléter la fiche Google et demander un avis à chaque client</t>
        </is>
      </c>
      <c r="C3" s="5" t="inlineStr">
        <is>
          <t>Passer de 12 à 40 avis d'ici décembre</t>
        </is>
      </c>
      <c r="D3" s="5" t="inlineStr">
        <is>
          <t>Clients actuels</t>
        </is>
      </c>
      <c r="E3" s="5" t="inlineStr">
        <is>
          <t>Photos avant/après, délais tenus</t>
        </is>
      </c>
      <c r="F3" s="5" t="inlineStr">
        <is>
          <t>Fiche Google</t>
        </is>
      </c>
      <c r="G3" s="5" t="inlineStr">
        <is>
          <t>Chef d'équipe</t>
        </is>
      </c>
      <c r="H3" s="5" t="n">
        <v>1</v>
      </c>
      <c r="I3" s="5" t="n">
        <v>12</v>
      </c>
      <c r="J3" s="6" t="n">
        <v>0</v>
      </c>
      <c r="K3" s="6" t="n">
        <v>0</v>
      </c>
      <c r="L3" s="7">
        <f>IF(K3="","",K3-J3)</f>
        <v/>
      </c>
      <c r="M3" s="5" t="inlineStr">
        <is>
          <t>Nombre d'avis</t>
        </is>
      </c>
      <c r="N3" s="5" t="inlineStr">
        <is>
          <t>40</t>
        </is>
      </c>
      <c r="O3" s="5" t="inlineStr"/>
      <c r="P3" s="5" t="inlineStr">
        <is>
          <t>En cours</t>
        </is>
      </c>
    </row>
    <row r="4">
      <c r="A4" s="4" t="n">
        <v>3</v>
      </c>
      <c r="B4" s="5" t="inlineStr">
        <is>
          <t>Campagne Google Ads sur « entretien espaces verts entreprise 92 »</t>
        </is>
      </c>
      <c r="C4" s="5" t="inlineStr">
        <is>
          <t>25 demandes de devis à moins de 60 € l'une</t>
        </is>
      </c>
      <c r="D4" s="5" t="inlineStr">
        <is>
          <t>Entreprises du département</t>
        </is>
      </c>
      <c r="E4" s="5" t="inlineStr">
        <is>
          <t>Devis gratuit sous 48 h</t>
        </is>
      </c>
      <c r="F4" s="5" t="inlineStr">
        <is>
          <t>Google Ads</t>
        </is>
      </c>
      <c r="G4" s="5" t="inlineStr">
        <is>
          <t>Gérant</t>
        </is>
      </c>
      <c r="H4" s="5" t="n">
        <v>3</v>
      </c>
      <c r="I4" s="5" t="n">
        <v>6</v>
      </c>
      <c r="J4" s="6" t="n">
        <v>1800</v>
      </c>
      <c r="K4" s="6" t="n"/>
      <c r="L4" s="7">
        <f>IF(K4="","",K4-J4)</f>
        <v/>
      </c>
      <c r="M4" s="5" t="inlineStr">
        <is>
          <t>Coût par demande de devis</t>
        </is>
      </c>
      <c r="N4" s="5" t="inlineStr">
        <is>
          <t>60 €</t>
        </is>
      </c>
      <c r="O4" s="5" t="inlineStr"/>
      <c r="P4" s="5" t="inlineStr">
        <is>
          <t>À faire</t>
        </is>
      </c>
    </row>
    <row r="5">
      <c r="A5" s="4" t="n">
        <v>4</v>
      </c>
      <c r="B5" s="5" t="inlineStr">
        <is>
          <t>Emailing de présentation aux syndics et gestionnaires (200 contacts)</t>
        </is>
      </c>
      <c r="C5" s="5" t="inlineStr">
        <is>
          <t>6 rendez-vous obtenus</t>
        </is>
      </c>
      <c r="D5" s="5" t="inlineStr">
        <is>
          <t>Syndics de copropriété</t>
        </is>
      </c>
      <c r="E5" s="5" t="inlineStr">
        <is>
          <t>Entretien annuel au forfait, sans surprise</t>
        </is>
      </c>
      <c r="F5" s="5" t="inlineStr">
        <is>
          <t>Emailing</t>
        </is>
      </c>
      <c r="G5" s="5" t="inlineStr">
        <is>
          <t>Assistante</t>
        </is>
      </c>
      <c r="H5" s="5" t="n">
        <v>4</v>
      </c>
      <c r="I5" s="5" t="n">
        <v>9</v>
      </c>
      <c r="J5" s="6" t="n">
        <v>150</v>
      </c>
      <c r="K5" s="6" t="n"/>
      <c r="L5" s="7">
        <f>IF(K5="","",K5-J5)</f>
        <v/>
      </c>
      <c r="M5" s="5" t="inlineStr">
        <is>
          <t>Rendez-vous obtenus</t>
        </is>
      </c>
      <c r="N5" s="5" t="inlineStr">
        <is>
          <t>6</t>
        </is>
      </c>
      <c r="O5" s="5" t="inlineStr"/>
      <c r="P5" s="5" t="inlineStr">
        <is>
          <t>À faire</t>
        </is>
      </c>
    </row>
    <row r="6">
      <c r="A6" s="4" t="n">
        <v>5</v>
      </c>
      <c r="B6" s="5" t="inlineStr">
        <is>
          <t>Publier deux chantiers par mois sur LinkedIn</t>
        </is>
      </c>
      <c r="C6" s="5" t="inlineStr">
        <is>
          <t>500 abonnés à la page en fin d'année</t>
        </is>
      </c>
      <c r="D6" s="5" t="inlineStr">
        <is>
          <t>Décideurs d'entreprises locales</t>
        </is>
      </c>
      <c r="E6" s="5" t="inlineStr">
        <is>
          <t>Savoir-faire et réactivité de l'équipe</t>
        </is>
      </c>
      <c r="F6" s="5" t="inlineStr">
        <is>
          <t>Réseaux sociaux</t>
        </is>
      </c>
      <c r="G6" s="5" t="inlineStr">
        <is>
          <t>Assistante</t>
        </is>
      </c>
      <c r="H6" s="5" t="n">
        <v>2</v>
      </c>
      <c r="I6" s="5" t="n">
        <v>12</v>
      </c>
      <c r="J6" s="6" t="n">
        <v>0</v>
      </c>
      <c r="K6" s="6" t="n">
        <v>0</v>
      </c>
      <c r="L6" s="7">
        <f>IF(K6="","",K6-J6)</f>
        <v/>
      </c>
      <c r="M6" s="5" t="inlineStr">
        <is>
          <t>Abonnés à la page</t>
        </is>
      </c>
      <c r="N6" s="5" t="inlineStr">
        <is>
          <t>500</t>
        </is>
      </c>
      <c r="O6" s="5" t="inlineStr"/>
      <c r="P6" s="5" t="inlineStr">
        <is>
          <t>En cours</t>
        </is>
      </c>
    </row>
    <row r="7">
      <c r="A7" s="4" t="n">
        <v>6</v>
      </c>
      <c r="B7" s="5" t="inlineStr">
        <is>
          <t>Stand au salon du club d'entreprises local</t>
        </is>
      </c>
      <c r="C7" s="5" t="inlineStr">
        <is>
          <t>20 contacts qualifiés</t>
        </is>
      </c>
      <c r="D7" s="5" t="inlineStr">
        <is>
          <t>Dirigeants de PME</t>
        </is>
      </c>
      <c r="E7" s="5" t="inlineStr">
        <is>
          <t>Des extérieurs entretenus toute l'année</t>
        </is>
      </c>
      <c r="F7" s="5" t="inlineStr">
        <is>
          <t>Salon / événement</t>
        </is>
      </c>
      <c r="G7" s="5" t="inlineStr">
        <is>
          <t>Gérant</t>
        </is>
      </c>
      <c r="H7" s="5" t="n">
        <v>10</v>
      </c>
      <c r="I7" s="5" t="n">
        <v>10</v>
      </c>
      <c r="J7" s="6" t="n">
        <v>600</v>
      </c>
      <c r="K7" s="6" t="n"/>
      <c r="L7" s="7">
        <f>IF(K7="","",K7-J7)</f>
        <v/>
      </c>
      <c r="M7" s="5" t="inlineStr">
        <is>
          <t>Contacts qualifiés</t>
        </is>
      </c>
      <c r="N7" s="5" t="inlineStr">
        <is>
          <t>20</t>
        </is>
      </c>
      <c r="O7" s="5" t="inlineStr"/>
      <c r="P7" s="5" t="inlineStr">
        <is>
          <t>À faire</t>
        </is>
      </c>
    </row>
    <row r="8">
      <c r="A8" s="4" t="n">
        <v>7</v>
      </c>
      <c r="B8" s="5" t="inlineStr">
        <is>
          <t>Plaquette commerciale imprimée (300 exemplaires)</t>
        </is>
      </c>
      <c r="C8" s="5" t="inlineStr">
        <is>
          <t>Remettre une plaquette à chaque prospect rencontré</t>
        </is>
      </c>
      <c r="D8" s="5" t="inlineStr">
        <is>
          <t>Prospects rencontrés</t>
        </is>
      </c>
      <c r="E8" s="5" t="inlineStr">
        <is>
          <t>Offres, références, tarifs d'appel</t>
        </is>
      </c>
      <c r="F8" s="5" t="inlineStr">
        <is>
          <t>Print</t>
        </is>
      </c>
      <c r="G8" s="5" t="inlineStr">
        <is>
          <t>Gérant</t>
        </is>
      </c>
      <c r="H8" s="5" t="n">
        <v>2</v>
      </c>
      <c r="I8" s="5" t="n">
        <v>2</v>
      </c>
      <c r="J8" s="6" t="n">
        <v>450</v>
      </c>
      <c r="K8" s="6" t="n">
        <v>430</v>
      </c>
      <c r="L8" s="7">
        <f>IF(K8="","",K8-J8)</f>
        <v/>
      </c>
      <c r="M8" s="5" t="inlineStr">
        <is>
          <t>Plaquettes distribuées</t>
        </is>
      </c>
      <c r="N8" s="5" t="inlineStr">
        <is>
          <t>300</t>
        </is>
      </c>
      <c r="O8" s="5" t="inlineStr"/>
      <c r="P8" s="5" t="inlineStr">
        <is>
          <t>Terminé</t>
        </is>
      </c>
    </row>
    <row r="9">
      <c r="A9" s="4" t="n">
        <v>8</v>
      </c>
      <c r="B9" s="5" t="inlineStr">
        <is>
          <t>Réunion d'équipe de présentation de la nouvelle offre</t>
        </is>
      </c>
      <c r="C9" s="5" t="inlineStr">
        <is>
          <t>100 % des salariés capables de présenter l'offre</t>
        </is>
      </c>
      <c r="D9" s="5" t="inlineStr">
        <is>
          <t>Salariés</t>
        </is>
      </c>
      <c r="E9" s="5" t="inlineStr">
        <is>
          <t>Ce que change l'offre entreprises pour le quotidien</t>
        </is>
      </c>
      <c r="F9" s="5" t="inlineStr">
        <is>
          <t>Communication interne</t>
        </is>
      </c>
      <c r="G9" s="5" t="inlineStr">
        <is>
          <t>Gérant</t>
        </is>
      </c>
      <c r="H9" s="5" t="n">
        <v>1</v>
      </c>
      <c r="I9" s="5" t="n">
        <v>1</v>
      </c>
      <c r="J9" s="6" t="n">
        <v>0</v>
      </c>
      <c r="K9" s="6" t="n">
        <v>0</v>
      </c>
      <c r="L9" s="7">
        <f>IF(K9="","",K9-J9)</f>
        <v/>
      </c>
      <c r="M9" s="5" t="inlineStr">
        <is>
          <t>Salariés présents</t>
        </is>
      </c>
      <c r="N9" s="5" t="inlineStr">
        <is>
          <t>6</t>
        </is>
      </c>
      <c r="O9" s="5" t="inlineStr"/>
      <c r="P9" s="5" t="inlineStr">
        <is>
          <t>Terminé</t>
        </is>
      </c>
    </row>
    <row r="10">
      <c r="A10" s="4" t="n">
        <v>9</v>
      </c>
      <c r="B10" s="5" t="n"/>
      <c r="C10" s="5" t="n"/>
      <c r="D10" s="5" t="n"/>
      <c r="E10" s="5" t="n"/>
      <c r="F10" s="5" t="n"/>
      <c r="G10" s="5" t="n"/>
      <c r="H10" s="5" t="n"/>
      <c r="I10" s="5" t="n"/>
      <c r="J10" s="6" t="n"/>
      <c r="K10" s="6" t="n"/>
      <c r="L10" s="7">
        <f>IF(K10="","",K10-J10)</f>
        <v/>
      </c>
      <c r="M10" s="5" t="n"/>
      <c r="N10" s="5" t="n"/>
      <c r="O10" s="5" t="n"/>
      <c r="P10" s="5" t="n"/>
    </row>
    <row r="11">
      <c r="A11" s="4" t="n">
        <v>10</v>
      </c>
      <c r="B11" s="5" t="n"/>
      <c r="C11" s="5" t="n"/>
      <c r="D11" s="5" t="n"/>
      <c r="E11" s="5" t="n"/>
      <c r="F11" s="5" t="n"/>
      <c r="G11" s="5" t="n"/>
      <c r="H11" s="5" t="n"/>
      <c r="I11" s="5" t="n"/>
      <c r="J11" s="6" t="n"/>
      <c r="K11" s="6" t="n"/>
      <c r="L11" s="7">
        <f>IF(K11="","",K11-J11)</f>
        <v/>
      </c>
      <c r="M11" s="5" t="n"/>
      <c r="N11" s="5" t="n"/>
      <c r="O11" s="5" t="n"/>
      <c r="P11" s="5" t="n"/>
    </row>
    <row r="12">
      <c r="B12" s="8" t="inlineStr">
        <is>
          <t>TOTAL</t>
        </is>
      </c>
      <c r="J12" s="9">
        <f>SUM(J2:J11)</f>
        <v/>
      </c>
      <c r="K12" s="9">
        <f>SUM(K2:K11)</f>
        <v/>
      </c>
      <c r="L12" s="10">
        <f>SUM(L2:L11)</f>
        <v/>
      </c>
    </row>
  </sheetData>
  <dataValidations count="3">
    <dataValidation sqref="F2 F3 F4 F5 F6 F7 F8 F9 F10 F11" showDropDown="0" showInputMessage="0" showErrorMessage="0" allowBlank="1" type="list">
      <formula1>Listes!$A$1:$A$12</formula1>
    </dataValidation>
    <dataValidation sqref="P2 P3 P4 P5 P6 P7 P8 P9 P10 P11" showDropDown="0" showInputMessage="0" showErrorMessage="0" allowBlank="1" type="list">
      <formula1>Listes!$B$1:$B$5</formula1>
    </dataValidation>
    <dataValidation sqref="H2 H3 H4 H5 H6 H7 H8 H9 H10 H11 I2 I3 I4 I5 I6 I7 I8 I9 I10 I11" showDropDown="0" showInputMessage="0" showErrorMessage="0" allowBlank="1" type="whole" operator="between">
      <formula1>1</formula1>
      <formula2>12</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3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34" customWidth="1" min="3" max="3"/>
    <col width="24" customWidth="1" min="4" max="4"/>
    <col width="34" customWidth="1" min="5" max="5"/>
    <col width="20" customWidth="1" min="6" max="6"/>
    <col width="14" customWidth="1" min="7" max="7"/>
    <col width="11" customWidth="1" min="8" max="8"/>
    <col width="11" customWidth="1" min="9" max="9"/>
    <col width="12" customWidth="1" min="10" max="10"/>
    <col width="12" customWidth="1" min="11" max="11"/>
    <col width="11" customWidth="1" min="12" max="12"/>
    <col width="26" customWidth="1" min="13" max="13"/>
    <col width="12" customWidth="1" min="14" max="14"/>
    <col width="12" customWidth="1" min="15" max="15"/>
    <col width="12" customWidth="1" min="16" max="16"/>
  </cols>
  <sheetData>
    <row r="1" ht="32" customHeight="1">
      <c r="A1" s="3" t="inlineStr">
        <is>
          <t>N°</t>
        </is>
      </c>
      <c r="B1" s="3" t="inlineStr">
        <is>
          <t>Action</t>
        </is>
      </c>
      <c r="C1" s="3" t="inlineStr">
        <is>
          <t>Objectif SMART</t>
        </is>
      </c>
      <c r="D1" s="3" t="inlineStr">
        <is>
          <t>Cible</t>
        </is>
      </c>
      <c r="E1" s="3" t="inlineStr">
        <is>
          <t>Message clé</t>
        </is>
      </c>
      <c r="F1" s="3" t="inlineStr">
        <is>
          <t>Canal</t>
        </is>
      </c>
      <c r="G1" s="3" t="inlineStr">
        <is>
          <t>Responsable</t>
        </is>
      </c>
      <c r="H1" s="3" t="inlineStr">
        <is>
          <t>Mois début (1-12)</t>
        </is>
      </c>
      <c r="I1" s="3" t="inlineStr">
        <is>
          <t>Mois fin (1-12)</t>
        </is>
      </c>
      <c r="J1" s="3" t="inlineStr">
        <is>
          <t>Budget prévu</t>
        </is>
      </c>
      <c r="K1" s="3" t="inlineStr">
        <is>
          <t>Budget réel</t>
        </is>
      </c>
      <c r="L1" s="3" t="inlineStr">
        <is>
          <t>Écart</t>
        </is>
      </c>
      <c r="M1" s="3" t="inlineStr">
        <is>
          <t>Indicateur (KPI)</t>
        </is>
      </c>
      <c r="N1" s="3" t="inlineStr">
        <is>
          <t>Valeur visée</t>
        </is>
      </c>
      <c r="O1" s="3" t="inlineStr">
        <is>
          <t>Résultat</t>
        </is>
      </c>
      <c r="P1" s="3" t="inlineStr">
        <is>
          <t>Statut</t>
        </is>
      </c>
    </row>
    <row r="2">
      <c r="A2" s="4" t="n">
        <v>1</v>
      </c>
      <c r="B2" s="5" t="n"/>
      <c r="C2" s="5" t="n"/>
      <c r="D2" s="5" t="n"/>
      <c r="E2" s="5" t="n"/>
      <c r="F2" s="5" t="n"/>
      <c r="G2" s="5" t="n"/>
      <c r="H2" s="5" t="n"/>
      <c r="I2" s="5" t="n"/>
      <c r="J2" s="6" t="n"/>
      <c r="K2" s="6" t="n"/>
      <c r="L2" s="7">
        <f>IF(K2="","",K2-J2)</f>
        <v/>
      </c>
      <c r="M2" s="5" t="n"/>
      <c r="N2" s="5" t="n"/>
      <c r="O2" s="5" t="n"/>
      <c r="P2" s="5" t="n"/>
    </row>
    <row r="3">
      <c r="A3" s="4" t="n">
        <v>2</v>
      </c>
      <c r="B3" s="5" t="n"/>
      <c r="C3" s="5" t="n"/>
      <c r="D3" s="5" t="n"/>
      <c r="E3" s="5" t="n"/>
      <c r="F3" s="5" t="n"/>
      <c r="G3" s="5" t="n"/>
      <c r="H3" s="5" t="n"/>
      <c r="I3" s="5" t="n"/>
      <c r="J3" s="6" t="n"/>
      <c r="K3" s="6" t="n"/>
      <c r="L3" s="7">
        <f>IF(K3="","",K3-J3)</f>
        <v/>
      </c>
      <c r="M3" s="5" t="n"/>
      <c r="N3" s="5" t="n"/>
      <c r="O3" s="5" t="n"/>
      <c r="P3" s="5" t="n"/>
    </row>
    <row r="4">
      <c r="A4" s="4" t="n">
        <v>3</v>
      </c>
      <c r="B4" s="5" t="n"/>
      <c r="C4" s="5" t="n"/>
      <c r="D4" s="5" t="n"/>
      <c r="E4" s="5" t="n"/>
      <c r="F4" s="5" t="n"/>
      <c r="G4" s="5" t="n"/>
      <c r="H4" s="5" t="n"/>
      <c r="I4" s="5" t="n"/>
      <c r="J4" s="6" t="n"/>
      <c r="K4" s="6" t="n"/>
      <c r="L4" s="7">
        <f>IF(K4="","",K4-J4)</f>
        <v/>
      </c>
      <c r="M4" s="5" t="n"/>
      <c r="N4" s="5" t="n"/>
      <c r="O4" s="5" t="n"/>
      <c r="P4" s="5" t="n"/>
    </row>
    <row r="5">
      <c r="A5" s="4" t="n">
        <v>4</v>
      </c>
      <c r="B5" s="5" t="n"/>
      <c r="C5" s="5" t="n"/>
      <c r="D5" s="5" t="n"/>
      <c r="E5" s="5" t="n"/>
      <c r="F5" s="5" t="n"/>
      <c r="G5" s="5" t="n"/>
      <c r="H5" s="5" t="n"/>
      <c r="I5" s="5" t="n"/>
      <c r="J5" s="6" t="n"/>
      <c r="K5" s="6" t="n"/>
      <c r="L5" s="7">
        <f>IF(K5="","",K5-J5)</f>
        <v/>
      </c>
      <c r="M5" s="5" t="n"/>
      <c r="N5" s="5" t="n"/>
      <c r="O5" s="5" t="n"/>
      <c r="P5" s="5" t="n"/>
    </row>
    <row r="6">
      <c r="A6" s="4" t="n">
        <v>5</v>
      </c>
      <c r="B6" s="5" t="n"/>
      <c r="C6" s="5" t="n"/>
      <c r="D6" s="5" t="n"/>
      <c r="E6" s="5" t="n"/>
      <c r="F6" s="5" t="n"/>
      <c r="G6" s="5" t="n"/>
      <c r="H6" s="5" t="n"/>
      <c r="I6" s="5" t="n"/>
      <c r="J6" s="6" t="n"/>
      <c r="K6" s="6" t="n"/>
      <c r="L6" s="7">
        <f>IF(K6="","",K6-J6)</f>
        <v/>
      </c>
      <c r="M6" s="5" t="n"/>
      <c r="N6" s="5" t="n"/>
      <c r="O6" s="5" t="n"/>
      <c r="P6" s="5" t="n"/>
    </row>
    <row r="7">
      <c r="A7" s="4" t="n">
        <v>6</v>
      </c>
      <c r="B7" s="5" t="n"/>
      <c r="C7" s="5" t="n"/>
      <c r="D7" s="5" t="n"/>
      <c r="E7" s="5" t="n"/>
      <c r="F7" s="5" t="n"/>
      <c r="G7" s="5" t="n"/>
      <c r="H7" s="5" t="n"/>
      <c r="I7" s="5" t="n"/>
      <c r="J7" s="6" t="n"/>
      <c r="K7" s="6" t="n"/>
      <c r="L7" s="7">
        <f>IF(K7="","",K7-J7)</f>
        <v/>
      </c>
      <c r="M7" s="5" t="n"/>
      <c r="N7" s="5" t="n"/>
      <c r="O7" s="5" t="n"/>
      <c r="P7" s="5" t="n"/>
    </row>
    <row r="8">
      <c r="A8" s="4" t="n">
        <v>7</v>
      </c>
      <c r="B8" s="5" t="n"/>
      <c r="C8" s="5" t="n"/>
      <c r="D8" s="5" t="n"/>
      <c r="E8" s="5" t="n"/>
      <c r="F8" s="5" t="n"/>
      <c r="G8" s="5" t="n"/>
      <c r="H8" s="5" t="n"/>
      <c r="I8" s="5" t="n"/>
      <c r="J8" s="6" t="n"/>
      <c r="K8" s="6" t="n"/>
      <c r="L8" s="7">
        <f>IF(K8="","",K8-J8)</f>
        <v/>
      </c>
      <c r="M8" s="5" t="n"/>
      <c r="N8" s="5" t="n"/>
      <c r="O8" s="5" t="n"/>
      <c r="P8" s="5" t="n"/>
    </row>
    <row r="9">
      <c r="A9" s="4" t="n">
        <v>8</v>
      </c>
      <c r="B9" s="5" t="n"/>
      <c r="C9" s="5" t="n"/>
      <c r="D9" s="5" t="n"/>
      <c r="E9" s="5" t="n"/>
      <c r="F9" s="5" t="n"/>
      <c r="G9" s="5" t="n"/>
      <c r="H9" s="5" t="n"/>
      <c r="I9" s="5" t="n"/>
      <c r="J9" s="6" t="n"/>
      <c r="K9" s="6" t="n"/>
      <c r="L9" s="7">
        <f>IF(K9="","",K9-J9)</f>
        <v/>
      </c>
      <c r="M9" s="5" t="n"/>
      <c r="N9" s="5" t="n"/>
      <c r="O9" s="5" t="n"/>
      <c r="P9" s="5" t="n"/>
    </row>
    <row r="10">
      <c r="A10" s="4" t="n">
        <v>9</v>
      </c>
      <c r="B10" s="5" t="n"/>
      <c r="C10" s="5" t="n"/>
      <c r="D10" s="5" t="n"/>
      <c r="E10" s="5" t="n"/>
      <c r="F10" s="5" t="n"/>
      <c r="G10" s="5" t="n"/>
      <c r="H10" s="5" t="n"/>
      <c r="I10" s="5" t="n"/>
      <c r="J10" s="6" t="n"/>
      <c r="K10" s="6" t="n"/>
      <c r="L10" s="7">
        <f>IF(K10="","",K10-J10)</f>
        <v/>
      </c>
      <c r="M10" s="5" t="n"/>
      <c r="N10" s="5" t="n"/>
      <c r="O10" s="5" t="n"/>
      <c r="P10" s="5" t="n"/>
    </row>
    <row r="11">
      <c r="A11" s="4" t="n">
        <v>10</v>
      </c>
      <c r="B11" s="5" t="n"/>
      <c r="C11" s="5" t="n"/>
      <c r="D11" s="5" t="n"/>
      <c r="E11" s="5" t="n"/>
      <c r="F11" s="5" t="n"/>
      <c r="G11" s="5" t="n"/>
      <c r="H11" s="5" t="n"/>
      <c r="I11" s="5" t="n"/>
      <c r="J11" s="6" t="n"/>
      <c r="K11" s="6" t="n"/>
      <c r="L11" s="7">
        <f>IF(K11="","",K11-J11)</f>
        <v/>
      </c>
      <c r="M11" s="5" t="n"/>
      <c r="N11" s="5" t="n"/>
      <c r="O11" s="5" t="n"/>
      <c r="P11" s="5" t="n"/>
    </row>
    <row r="12">
      <c r="A12" s="4" t="n">
        <v>11</v>
      </c>
      <c r="B12" s="5" t="n"/>
      <c r="C12" s="5" t="n"/>
      <c r="D12" s="5" t="n"/>
      <c r="E12" s="5" t="n"/>
      <c r="F12" s="5" t="n"/>
      <c r="G12" s="5" t="n"/>
      <c r="H12" s="5" t="n"/>
      <c r="I12" s="5" t="n"/>
      <c r="J12" s="6" t="n"/>
      <c r="K12" s="6" t="n"/>
      <c r="L12" s="7">
        <f>IF(K12="","",K12-J12)</f>
        <v/>
      </c>
      <c r="M12" s="5" t="n"/>
      <c r="N12" s="5" t="n"/>
      <c r="O12" s="5" t="n"/>
      <c r="P12" s="5" t="n"/>
    </row>
    <row r="13">
      <c r="A13" s="4" t="n">
        <v>12</v>
      </c>
      <c r="B13" s="5" t="n"/>
      <c r="C13" s="5" t="n"/>
      <c r="D13" s="5" t="n"/>
      <c r="E13" s="5" t="n"/>
      <c r="F13" s="5" t="n"/>
      <c r="G13" s="5" t="n"/>
      <c r="H13" s="5" t="n"/>
      <c r="I13" s="5" t="n"/>
      <c r="J13" s="6" t="n"/>
      <c r="K13" s="6" t="n"/>
      <c r="L13" s="7">
        <f>IF(K13="","",K13-J13)</f>
        <v/>
      </c>
      <c r="M13" s="5" t="n"/>
      <c r="N13" s="5" t="n"/>
      <c r="O13" s="5" t="n"/>
      <c r="P13" s="5" t="n"/>
    </row>
    <row r="14">
      <c r="A14" s="4" t="n">
        <v>13</v>
      </c>
      <c r="B14" s="5" t="n"/>
      <c r="C14" s="5" t="n"/>
      <c r="D14" s="5" t="n"/>
      <c r="E14" s="5" t="n"/>
      <c r="F14" s="5" t="n"/>
      <c r="G14" s="5" t="n"/>
      <c r="H14" s="5" t="n"/>
      <c r="I14" s="5" t="n"/>
      <c r="J14" s="6" t="n"/>
      <c r="K14" s="6" t="n"/>
      <c r="L14" s="7">
        <f>IF(K14="","",K14-J14)</f>
        <v/>
      </c>
      <c r="M14" s="5" t="n"/>
      <c r="N14" s="5" t="n"/>
      <c r="O14" s="5" t="n"/>
      <c r="P14" s="5" t="n"/>
    </row>
    <row r="15">
      <c r="A15" s="4" t="n">
        <v>14</v>
      </c>
      <c r="B15" s="5" t="n"/>
      <c r="C15" s="5" t="n"/>
      <c r="D15" s="5" t="n"/>
      <c r="E15" s="5" t="n"/>
      <c r="F15" s="5" t="n"/>
      <c r="G15" s="5" t="n"/>
      <c r="H15" s="5" t="n"/>
      <c r="I15" s="5" t="n"/>
      <c r="J15" s="6" t="n"/>
      <c r="K15" s="6" t="n"/>
      <c r="L15" s="7">
        <f>IF(K15="","",K15-J15)</f>
        <v/>
      </c>
      <c r="M15" s="5" t="n"/>
      <c r="N15" s="5" t="n"/>
      <c r="O15" s="5" t="n"/>
      <c r="P15" s="5" t="n"/>
    </row>
    <row r="16">
      <c r="A16" s="4" t="n">
        <v>15</v>
      </c>
      <c r="B16" s="5" t="n"/>
      <c r="C16" s="5" t="n"/>
      <c r="D16" s="5" t="n"/>
      <c r="E16" s="5" t="n"/>
      <c r="F16" s="5" t="n"/>
      <c r="G16" s="5" t="n"/>
      <c r="H16" s="5" t="n"/>
      <c r="I16" s="5" t="n"/>
      <c r="J16" s="6" t="n"/>
      <c r="K16" s="6" t="n"/>
      <c r="L16" s="7">
        <f>IF(K16="","",K16-J16)</f>
        <v/>
      </c>
      <c r="M16" s="5" t="n"/>
      <c r="N16" s="5" t="n"/>
      <c r="O16" s="5" t="n"/>
      <c r="P16" s="5" t="n"/>
    </row>
    <row r="17">
      <c r="A17" s="4" t="n">
        <v>16</v>
      </c>
      <c r="B17" s="5" t="n"/>
      <c r="C17" s="5" t="n"/>
      <c r="D17" s="5" t="n"/>
      <c r="E17" s="5" t="n"/>
      <c r="F17" s="5" t="n"/>
      <c r="G17" s="5" t="n"/>
      <c r="H17" s="5" t="n"/>
      <c r="I17" s="5" t="n"/>
      <c r="J17" s="6" t="n"/>
      <c r="K17" s="6" t="n"/>
      <c r="L17" s="7">
        <f>IF(K17="","",K17-J17)</f>
        <v/>
      </c>
      <c r="M17" s="5" t="n"/>
      <c r="N17" s="5" t="n"/>
      <c r="O17" s="5" t="n"/>
      <c r="P17" s="5" t="n"/>
    </row>
    <row r="18">
      <c r="A18" s="4" t="n">
        <v>17</v>
      </c>
      <c r="B18" s="5" t="n"/>
      <c r="C18" s="5" t="n"/>
      <c r="D18" s="5" t="n"/>
      <c r="E18" s="5" t="n"/>
      <c r="F18" s="5" t="n"/>
      <c r="G18" s="5" t="n"/>
      <c r="H18" s="5" t="n"/>
      <c r="I18" s="5" t="n"/>
      <c r="J18" s="6" t="n"/>
      <c r="K18" s="6" t="n"/>
      <c r="L18" s="7">
        <f>IF(K18="","",K18-J18)</f>
        <v/>
      </c>
      <c r="M18" s="5" t="n"/>
      <c r="N18" s="5" t="n"/>
      <c r="O18" s="5" t="n"/>
      <c r="P18" s="5" t="n"/>
    </row>
    <row r="19">
      <c r="A19" s="4" t="n">
        <v>18</v>
      </c>
      <c r="B19" s="5" t="n"/>
      <c r="C19" s="5" t="n"/>
      <c r="D19" s="5" t="n"/>
      <c r="E19" s="5" t="n"/>
      <c r="F19" s="5" t="n"/>
      <c r="G19" s="5" t="n"/>
      <c r="H19" s="5" t="n"/>
      <c r="I19" s="5" t="n"/>
      <c r="J19" s="6" t="n"/>
      <c r="K19" s="6" t="n"/>
      <c r="L19" s="7">
        <f>IF(K19="","",K19-J19)</f>
        <v/>
      </c>
      <c r="M19" s="5" t="n"/>
      <c r="N19" s="5" t="n"/>
      <c r="O19" s="5" t="n"/>
      <c r="P19" s="5" t="n"/>
    </row>
    <row r="20">
      <c r="A20" s="4" t="n">
        <v>19</v>
      </c>
      <c r="B20" s="5" t="n"/>
      <c r="C20" s="5" t="n"/>
      <c r="D20" s="5" t="n"/>
      <c r="E20" s="5" t="n"/>
      <c r="F20" s="5" t="n"/>
      <c r="G20" s="5" t="n"/>
      <c r="H20" s="5" t="n"/>
      <c r="I20" s="5" t="n"/>
      <c r="J20" s="6" t="n"/>
      <c r="K20" s="6" t="n"/>
      <c r="L20" s="7">
        <f>IF(K20="","",K20-J20)</f>
        <v/>
      </c>
      <c r="M20" s="5" t="n"/>
      <c r="N20" s="5" t="n"/>
      <c r="O20" s="5" t="n"/>
      <c r="P20" s="5" t="n"/>
    </row>
    <row r="21">
      <c r="A21" s="4" t="n">
        <v>20</v>
      </c>
      <c r="B21" s="5" t="n"/>
      <c r="C21" s="5" t="n"/>
      <c r="D21" s="5" t="n"/>
      <c r="E21" s="5" t="n"/>
      <c r="F21" s="5" t="n"/>
      <c r="G21" s="5" t="n"/>
      <c r="H21" s="5" t="n"/>
      <c r="I21" s="5" t="n"/>
      <c r="J21" s="6" t="n"/>
      <c r="K21" s="6" t="n"/>
      <c r="L21" s="7">
        <f>IF(K21="","",K21-J21)</f>
        <v/>
      </c>
      <c r="M21" s="5" t="n"/>
      <c r="N21" s="5" t="n"/>
      <c r="O21" s="5" t="n"/>
      <c r="P21" s="5" t="n"/>
    </row>
    <row r="22">
      <c r="A22" s="4" t="n">
        <v>21</v>
      </c>
      <c r="B22" s="5" t="n"/>
      <c r="C22" s="5" t="n"/>
      <c r="D22" s="5" t="n"/>
      <c r="E22" s="5" t="n"/>
      <c r="F22" s="5" t="n"/>
      <c r="G22" s="5" t="n"/>
      <c r="H22" s="5" t="n"/>
      <c r="I22" s="5" t="n"/>
      <c r="J22" s="6" t="n"/>
      <c r="K22" s="6" t="n"/>
      <c r="L22" s="7">
        <f>IF(K22="","",K22-J22)</f>
        <v/>
      </c>
      <c r="M22" s="5" t="n"/>
      <c r="N22" s="5" t="n"/>
      <c r="O22" s="5" t="n"/>
      <c r="P22" s="5" t="n"/>
    </row>
    <row r="23">
      <c r="A23" s="4" t="n">
        <v>22</v>
      </c>
      <c r="B23" s="5" t="n"/>
      <c r="C23" s="5" t="n"/>
      <c r="D23" s="5" t="n"/>
      <c r="E23" s="5" t="n"/>
      <c r="F23" s="5" t="n"/>
      <c r="G23" s="5" t="n"/>
      <c r="H23" s="5" t="n"/>
      <c r="I23" s="5" t="n"/>
      <c r="J23" s="6" t="n"/>
      <c r="K23" s="6" t="n"/>
      <c r="L23" s="7">
        <f>IF(K23="","",K23-J23)</f>
        <v/>
      </c>
      <c r="M23" s="5" t="n"/>
      <c r="N23" s="5" t="n"/>
      <c r="O23" s="5" t="n"/>
      <c r="P23" s="5" t="n"/>
    </row>
    <row r="24">
      <c r="A24" s="4" t="n">
        <v>23</v>
      </c>
      <c r="B24" s="5" t="n"/>
      <c r="C24" s="5" t="n"/>
      <c r="D24" s="5" t="n"/>
      <c r="E24" s="5" t="n"/>
      <c r="F24" s="5" t="n"/>
      <c r="G24" s="5" t="n"/>
      <c r="H24" s="5" t="n"/>
      <c r="I24" s="5" t="n"/>
      <c r="J24" s="6" t="n"/>
      <c r="K24" s="6" t="n"/>
      <c r="L24" s="7">
        <f>IF(K24="","",K24-J24)</f>
        <v/>
      </c>
      <c r="M24" s="5" t="n"/>
      <c r="N24" s="5" t="n"/>
      <c r="O24" s="5" t="n"/>
      <c r="P24" s="5" t="n"/>
    </row>
    <row r="25">
      <c r="A25" s="4" t="n">
        <v>24</v>
      </c>
      <c r="B25" s="5" t="n"/>
      <c r="C25" s="5" t="n"/>
      <c r="D25" s="5" t="n"/>
      <c r="E25" s="5" t="n"/>
      <c r="F25" s="5" t="n"/>
      <c r="G25" s="5" t="n"/>
      <c r="H25" s="5" t="n"/>
      <c r="I25" s="5" t="n"/>
      <c r="J25" s="6" t="n"/>
      <c r="K25" s="6" t="n"/>
      <c r="L25" s="7">
        <f>IF(K25="","",K25-J25)</f>
        <v/>
      </c>
      <c r="M25" s="5" t="n"/>
      <c r="N25" s="5" t="n"/>
      <c r="O25" s="5" t="n"/>
      <c r="P25" s="5" t="n"/>
    </row>
    <row r="26">
      <c r="A26" s="4" t="n">
        <v>25</v>
      </c>
      <c r="B26" s="5" t="n"/>
      <c r="C26" s="5" t="n"/>
      <c r="D26" s="5" t="n"/>
      <c r="E26" s="5" t="n"/>
      <c r="F26" s="5" t="n"/>
      <c r="G26" s="5" t="n"/>
      <c r="H26" s="5" t="n"/>
      <c r="I26" s="5" t="n"/>
      <c r="J26" s="6" t="n"/>
      <c r="K26" s="6" t="n"/>
      <c r="L26" s="7">
        <f>IF(K26="","",K26-J26)</f>
        <v/>
      </c>
      <c r="M26" s="5" t="n"/>
      <c r="N26" s="5" t="n"/>
      <c r="O26" s="5" t="n"/>
      <c r="P26" s="5" t="n"/>
    </row>
    <row r="27">
      <c r="A27" s="4" t="n">
        <v>26</v>
      </c>
      <c r="B27" s="5" t="n"/>
      <c r="C27" s="5" t="n"/>
      <c r="D27" s="5" t="n"/>
      <c r="E27" s="5" t="n"/>
      <c r="F27" s="5" t="n"/>
      <c r="G27" s="5" t="n"/>
      <c r="H27" s="5" t="n"/>
      <c r="I27" s="5" t="n"/>
      <c r="J27" s="6" t="n"/>
      <c r="K27" s="6" t="n"/>
      <c r="L27" s="7">
        <f>IF(K27="","",K27-J27)</f>
        <v/>
      </c>
      <c r="M27" s="5" t="n"/>
      <c r="N27" s="5" t="n"/>
      <c r="O27" s="5" t="n"/>
      <c r="P27" s="5" t="n"/>
    </row>
    <row r="28">
      <c r="A28" s="4" t="n">
        <v>27</v>
      </c>
      <c r="B28" s="5" t="n"/>
      <c r="C28" s="5" t="n"/>
      <c r="D28" s="5" t="n"/>
      <c r="E28" s="5" t="n"/>
      <c r="F28" s="5" t="n"/>
      <c r="G28" s="5" t="n"/>
      <c r="H28" s="5" t="n"/>
      <c r="I28" s="5" t="n"/>
      <c r="J28" s="6" t="n"/>
      <c r="K28" s="6" t="n"/>
      <c r="L28" s="7">
        <f>IF(K28="","",K28-J28)</f>
        <v/>
      </c>
      <c r="M28" s="5" t="n"/>
      <c r="N28" s="5" t="n"/>
      <c r="O28" s="5" t="n"/>
      <c r="P28" s="5" t="n"/>
    </row>
    <row r="29">
      <c r="A29" s="4" t="n">
        <v>28</v>
      </c>
      <c r="B29" s="5" t="n"/>
      <c r="C29" s="5" t="n"/>
      <c r="D29" s="5" t="n"/>
      <c r="E29" s="5" t="n"/>
      <c r="F29" s="5" t="n"/>
      <c r="G29" s="5" t="n"/>
      <c r="H29" s="5" t="n"/>
      <c r="I29" s="5" t="n"/>
      <c r="J29" s="6" t="n"/>
      <c r="K29" s="6" t="n"/>
      <c r="L29" s="7">
        <f>IF(K29="","",K29-J29)</f>
        <v/>
      </c>
      <c r="M29" s="5" t="n"/>
      <c r="N29" s="5" t="n"/>
      <c r="O29" s="5" t="n"/>
      <c r="P29" s="5" t="n"/>
    </row>
    <row r="30">
      <c r="A30" s="4" t="n">
        <v>29</v>
      </c>
      <c r="B30" s="5" t="n"/>
      <c r="C30" s="5" t="n"/>
      <c r="D30" s="5" t="n"/>
      <c r="E30" s="5" t="n"/>
      <c r="F30" s="5" t="n"/>
      <c r="G30" s="5" t="n"/>
      <c r="H30" s="5" t="n"/>
      <c r="I30" s="5" t="n"/>
      <c r="J30" s="6" t="n"/>
      <c r="K30" s="6" t="n"/>
      <c r="L30" s="7">
        <f>IF(K30="","",K30-J30)</f>
        <v/>
      </c>
      <c r="M30" s="5" t="n"/>
      <c r="N30" s="5" t="n"/>
      <c r="O30" s="5" t="n"/>
      <c r="P30" s="5" t="n"/>
    </row>
    <row r="31">
      <c r="A31" s="4" t="n">
        <v>30</v>
      </c>
      <c r="B31" s="5" t="n"/>
      <c r="C31" s="5" t="n"/>
      <c r="D31" s="5" t="n"/>
      <c r="E31" s="5" t="n"/>
      <c r="F31" s="5" t="n"/>
      <c r="G31" s="5" t="n"/>
      <c r="H31" s="5" t="n"/>
      <c r="I31" s="5" t="n"/>
      <c r="J31" s="6" t="n"/>
      <c r="K31" s="6" t="n"/>
      <c r="L31" s="7">
        <f>IF(K31="","",K31-J31)</f>
        <v/>
      </c>
      <c r="M31" s="5" t="n"/>
      <c r="N31" s="5" t="n"/>
      <c r="O31" s="5" t="n"/>
      <c r="P31" s="5" t="n"/>
    </row>
    <row r="32">
      <c r="B32" s="8" t="inlineStr">
        <is>
          <t>TOTAL</t>
        </is>
      </c>
      <c r="J32" s="9">
        <f>SUM(J2:J31)</f>
        <v/>
      </c>
      <c r="K32" s="9">
        <f>SUM(K2:K31)</f>
        <v/>
      </c>
      <c r="L32" s="10">
        <f>SUM(L2:L31)</f>
        <v/>
      </c>
    </row>
  </sheetData>
  <dataValidations count="3">
    <dataValidation sqref="F2 F3 F4 F5 F6 F7 F8 F9 F10 F11 F12 F13 F14 F15 F16 F17 F18 F19 F20 F21 F22 F23 F24 F25 F26 F27 F28 F29 F30 F31" showDropDown="0" showInputMessage="0" showErrorMessage="0" allowBlank="1" type="list">
      <formula1>Listes!$A$1:$A$12</formula1>
    </dataValidation>
    <dataValidation sqref="P2 P3 P4 P5 P6 P7 P8 P9 P10 P11 P12 P13 P14 P15 P16 P17 P18 P19 P20 P21 P22 P23 P24 P25 P26 P27 P28 P29 P30 P31" showDropDown="0" showInputMessage="0" showErrorMessage="0" allowBlank="1" type="list">
      <formula1>Listes!$B$1:$B$5</formula1>
    </dataValidation>
    <dataValidation sqref="H2 H3 H4 H5 H6 H7 H8 H9 H10 H11 H12 H13 H14 H15 H16 H17 H18 H19 H20 H21 H22 H23 H24 H25 H26 H27 H28 H29 H30 H31 I2 I3 I4 I5 I6 I7 I8 I9 I10 I11 I12 I13 I14 I15 I16 I17 I18 I19 I20 I21 I22 I23 I24 I25 I26 I27 I28 I29 I30 I31" showDropDown="0" showInputMessage="0" showErrorMessage="0" allowBlank="1" type="whole" operator="between">
      <formula1>1</formula1>
      <formula2>12</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26" customWidth="1" min="1" max="1"/>
    <col width="15" customWidth="1" min="2" max="2"/>
    <col width="15" customWidth="1" min="3" max="3"/>
    <col width="13" customWidth="1" min="4" max="4"/>
    <col width="20" customWidth="1" min="5" max="5"/>
  </cols>
  <sheetData>
    <row r="1">
      <c r="A1" s="11" t="inlineStr">
        <is>
          <t>Canal</t>
        </is>
      </c>
      <c r="B1" s="11" t="inlineStr">
        <is>
          <t>Budget prévu</t>
        </is>
      </c>
      <c r="C1" s="11" t="inlineStr">
        <is>
          <t>Budget réel</t>
        </is>
      </c>
      <c r="D1" s="11" t="inlineStr">
        <is>
          <t>Écart (si dépensé)</t>
        </is>
      </c>
      <c r="E1" s="11" t="inlineStr">
        <is>
          <t>Part du budget prévu</t>
        </is>
      </c>
    </row>
    <row r="2">
      <c r="A2" s="12" t="inlineStr">
        <is>
          <t>Site internet</t>
        </is>
      </c>
      <c r="B2" s="13">
        <f>SUMIF('Plan actions'!$F$2:$F$31,A2,'Plan actions'!$J$2:$J$31)</f>
        <v/>
      </c>
      <c r="C2" s="13">
        <f>SUMIF('Plan actions'!$F$2:$F$31,A2,'Plan actions'!$K$2:$K$31)</f>
        <v/>
      </c>
      <c r="D2" s="13">
        <f>IF(C2=0,"",C2-B2)</f>
        <v/>
      </c>
      <c r="E2" s="14">
        <f>IF($B$14=0,0,B2/$B$14)</f>
        <v/>
      </c>
    </row>
    <row r="3">
      <c r="A3" s="12" t="inlineStr">
        <is>
          <t>Référencement naturel</t>
        </is>
      </c>
      <c r="B3" s="13">
        <f>SUMIF('Plan actions'!$F$2:$F$31,A3,'Plan actions'!$J$2:$J$31)</f>
        <v/>
      </c>
      <c r="C3" s="13">
        <f>SUMIF('Plan actions'!$F$2:$F$31,A3,'Plan actions'!$K$2:$K$31)</f>
        <v/>
      </c>
      <c r="D3" s="13">
        <f>IF(C3=0,"",C3-B3)</f>
        <v/>
      </c>
      <c r="E3" s="14">
        <f>IF($B$14=0,0,B3/$B$14)</f>
        <v/>
      </c>
    </row>
    <row r="4">
      <c r="A4" s="12" t="inlineStr">
        <is>
          <t>Google Ads</t>
        </is>
      </c>
      <c r="B4" s="13">
        <f>SUMIF('Plan actions'!$F$2:$F$31,A4,'Plan actions'!$J$2:$J$31)</f>
        <v/>
      </c>
      <c r="C4" s="13">
        <f>SUMIF('Plan actions'!$F$2:$F$31,A4,'Plan actions'!$K$2:$K$31)</f>
        <v/>
      </c>
      <c r="D4" s="13">
        <f>IF(C4=0,"",C4-B4)</f>
        <v/>
      </c>
      <c r="E4" s="14">
        <f>IF($B$14=0,0,B4/$B$14)</f>
        <v/>
      </c>
    </row>
    <row r="5">
      <c r="A5" s="12" t="inlineStr">
        <is>
          <t>Réseaux sociaux</t>
        </is>
      </c>
      <c r="B5" s="13">
        <f>SUMIF('Plan actions'!$F$2:$F$31,A5,'Plan actions'!$J$2:$J$31)</f>
        <v/>
      </c>
      <c r="C5" s="13">
        <f>SUMIF('Plan actions'!$F$2:$F$31,A5,'Plan actions'!$K$2:$K$31)</f>
        <v/>
      </c>
      <c r="D5" s="13">
        <f>IF(C5=0,"",C5-B5)</f>
        <v/>
      </c>
      <c r="E5" s="14">
        <f>IF($B$14=0,0,B5/$B$14)</f>
        <v/>
      </c>
    </row>
    <row r="6">
      <c r="A6" s="12" t="inlineStr">
        <is>
          <t>Emailing</t>
        </is>
      </c>
      <c r="B6" s="13">
        <f>SUMIF('Plan actions'!$F$2:$F$31,A6,'Plan actions'!$J$2:$J$31)</f>
        <v/>
      </c>
      <c r="C6" s="13">
        <f>SUMIF('Plan actions'!$F$2:$F$31,A6,'Plan actions'!$K$2:$K$31)</f>
        <v/>
      </c>
      <c r="D6" s="13">
        <f>IF(C6=0,"",C6-B6)</f>
        <v/>
      </c>
      <c r="E6" s="14">
        <f>IF($B$14=0,0,B6/$B$14)</f>
        <v/>
      </c>
    </row>
    <row r="7">
      <c r="A7" s="12" t="inlineStr">
        <is>
          <t>Fiche Google</t>
        </is>
      </c>
      <c r="B7" s="13">
        <f>SUMIF('Plan actions'!$F$2:$F$31,A7,'Plan actions'!$J$2:$J$31)</f>
        <v/>
      </c>
      <c r="C7" s="13">
        <f>SUMIF('Plan actions'!$F$2:$F$31,A7,'Plan actions'!$K$2:$K$31)</f>
        <v/>
      </c>
      <c r="D7" s="13">
        <f>IF(C7=0,"",C7-B7)</f>
        <v/>
      </c>
      <c r="E7" s="14">
        <f>IF($B$14=0,0,B7/$B$14)</f>
        <v/>
      </c>
    </row>
    <row r="8">
      <c r="A8" s="12" t="inlineStr">
        <is>
          <t>Relations presse</t>
        </is>
      </c>
      <c r="B8" s="13">
        <f>SUMIF('Plan actions'!$F$2:$F$31,A8,'Plan actions'!$J$2:$J$31)</f>
        <v/>
      </c>
      <c r="C8" s="13">
        <f>SUMIF('Plan actions'!$F$2:$F$31,A8,'Plan actions'!$K$2:$K$31)</f>
        <v/>
      </c>
      <c r="D8" s="13">
        <f>IF(C8=0,"",C8-B8)</f>
        <v/>
      </c>
      <c r="E8" s="14">
        <f>IF($B$14=0,0,B8/$B$14)</f>
        <v/>
      </c>
    </row>
    <row r="9">
      <c r="A9" s="12" t="inlineStr">
        <is>
          <t>Salon / événement</t>
        </is>
      </c>
      <c r="B9" s="13">
        <f>SUMIF('Plan actions'!$F$2:$F$31,A9,'Plan actions'!$J$2:$J$31)</f>
        <v/>
      </c>
      <c r="C9" s="13">
        <f>SUMIF('Plan actions'!$F$2:$F$31,A9,'Plan actions'!$K$2:$K$31)</f>
        <v/>
      </c>
      <c r="D9" s="13">
        <f>IF(C9=0,"",C9-B9)</f>
        <v/>
      </c>
      <c r="E9" s="14">
        <f>IF($B$14=0,0,B9/$B$14)</f>
        <v/>
      </c>
    </row>
    <row r="10">
      <c r="A10" s="12" t="inlineStr">
        <is>
          <t>Print</t>
        </is>
      </c>
      <c r="B10" s="13">
        <f>SUMIF('Plan actions'!$F$2:$F$31,A10,'Plan actions'!$J$2:$J$31)</f>
        <v/>
      </c>
      <c r="C10" s="13">
        <f>SUMIF('Plan actions'!$F$2:$F$31,A10,'Plan actions'!$K$2:$K$31)</f>
        <v/>
      </c>
      <c r="D10" s="13">
        <f>IF(C10=0,"",C10-B10)</f>
        <v/>
      </c>
      <c r="E10" s="14">
        <f>IF($B$14=0,0,B10/$B$14)</f>
        <v/>
      </c>
    </row>
    <row r="11">
      <c r="A11" s="12" t="inlineStr">
        <is>
          <t>Communication interne</t>
        </is>
      </c>
      <c r="B11" s="13">
        <f>SUMIF('Plan actions'!$F$2:$F$31,A11,'Plan actions'!$J$2:$J$31)</f>
        <v/>
      </c>
      <c r="C11" s="13">
        <f>SUMIF('Plan actions'!$F$2:$F$31,A11,'Plan actions'!$K$2:$K$31)</f>
        <v/>
      </c>
      <c r="D11" s="13">
        <f>IF(C11=0,"",C11-B11)</f>
        <v/>
      </c>
      <c r="E11" s="14">
        <f>IF($B$14=0,0,B11/$B$14)</f>
        <v/>
      </c>
    </row>
    <row r="12">
      <c r="A12" s="12" t="inlineStr">
        <is>
          <t>Partenariats</t>
        </is>
      </c>
      <c r="B12" s="13">
        <f>SUMIF('Plan actions'!$F$2:$F$31,A12,'Plan actions'!$J$2:$J$31)</f>
        <v/>
      </c>
      <c r="C12" s="13">
        <f>SUMIF('Plan actions'!$F$2:$F$31,A12,'Plan actions'!$K$2:$K$31)</f>
        <v/>
      </c>
      <c r="D12" s="13">
        <f>IF(C12=0,"",C12-B12)</f>
        <v/>
      </c>
      <c r="E12" s="14">
        <f>IF($B$14=0,0,B12/$B$14)</f>
        <v/>
      </c>
    </row>
    <row r="13">
      <c r="A13" s="12" t="inlineStr">
        <is>
          <t>Autre</t>
        </is>
      </c>
      <c r="B13" s="13">
        <f>SUMIF('Plan actions'!$F$2:$F$31,A13,'Plan actions'!$J$2:$J$31)</f>
        <v/>
      </c>
      <c r="C13" s="13">
        <f>SUMIF('Plan actions'!$F$2:$F$31,A13,'Plan actions'!$K$2:$K$31)</f>
        <v/>
      </c>
      <c r="D13" s="13">
        <f>IF(C13=0,"",C13-B13)</f>
        <v/>
      </c>
      <c r="E13" s="14">
        <f>IF($B$14=0,0,B13/$B$14)</f>
        <v/>
      </c>
    </row>
    <row r="14">
      <c r="A14" s="8" t="inlineStr">
        <is>
          <t>TOTAL</t>
        </is>
      </c>
      <c r="B14" s="9">
        <f>SUM(B2:B13)</f>
        <v/>
      </c>
      <c r="C14" s="9">
        <f>SUM(C2:C13)</f>
        <v/>
      </c>
      <c r="D14" s="9">
        <f>SUM(D2:D13)</f>
        <v/>
      </c>
      <c r="E14" s="15">
        <f>SUM(E2:E13)</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26" customWidth="1" min="1" max="1"/>
    <col width="15" customWidth="1" min="2" max="2"/>
    <col width="15" customWidth="1" min="3" max="3"/>
    <col width="13" customWidth="1" min="4" max="4"/>
    <col width="20" customWidth="1" min="5" max="5"/>
  </cols>
  <sheetData>
    <row r="1">
      <c r="A1" s="11" t="inlineStr">
        <is>
          <t>Canal</t>
        </is>
      </c>
      <c r="B1" s="11" t="inlineStr">
        <is>
          <t>Budget prévu</t>
        </is>
      </c>
      <c r="C1" s="11" t="inlineStr">
        <is>
          <t>Budget réel</t>
        </is>
      </c>
      <c r="D1" s="11" t="inlineStr">
        <is>
          <t>Écart (si dépensé)</t>
        </is>
      </c>
      <c r="E1" s="11" t="inlineStr">
        <is>
          <t>Part du budget prévu</t>
        </is>
      </c>
    </row>
    <row r="2">
      <c r="A2" s="12" t="inlineStr">
        <is>
          <t>Site internet</t>
        </is>
      </c>
      <c r="B2" s="13">
        <f>SUMIF('Exemple'!$F$2:$F$11,A2,'Exemple'!$J$2:$J$11)</f>
        <v/>
      </c>
      <c r="C2" s="13">
        <f>SUMIF('Exemple'!$F$2:$F$11,A2,'Exemple'!$K$2:$K$11)</f>
        <v/>
      </c>
      <c r="D2" s="13">
        <f>IF(C2=0,"",C2-B2)</f>
        <v/>
      </c>
      <c r="E2" s="14">
        <f>IF($B$14=0,0,B2/$B$14)</f>
        <v/>
      </c>
    </row>
    <row r="3">
      <c r="A3" s="12" t="inlineStr">
        <is>
          <t>Référencement naturel</t>
        </is>
      </c>
      <c r="B3" s="13">
        <f>SUMIF('Exemple'!$F$2:$F$11,A3,'Exemple'!$J$2:$J$11)</f>
        <v/>
      </c>
      <c r="C3" s="13">
        <f>SUMIF('Exemple'!$F$2:$F$11,A3,'Exemple'!$K$2:$K$11)</f>
        <v/>
      </c>
      <c r="D3" s="13">
        <f>IF(C3=0,"",C3-B3)</f>
        <v/>
      </c>
      <c r="E3" s="14">
        <f>IF($B$14=0,0,B3/$B$14)</f>
        <v/>
      </c>
    </row>
    <row r="4">
      <c r="A4" s="12" t="inlineStr">
        <is>
          <t>Google Ads</t>
        </is>
      </c>
      <c r="B4" s="13">
        <f>SUMIF('Exemple'!$F$2:$F$11,A4,'Exemple'!$J$2:$J$11)</f>
        <v/>
      </c>
      <c r="C4" s="13">
        <f>SUMIF('Exemple'!$F$2:$F$11,A4,'Exemple'!$K$2:$K$11)</f>
        <v/>
      </c>
      <c r="D4" s="13">
        <f>IF(C4=0,"",C4-B4)</f>
        <v/>
      </c>
      <c r="E4" s="14">
        <f>IF($B$14=0,0,B4/$B$14)</f>
        <v/>
      </c>
    </row>
    <row r="5">
      <c r="A5" s="12" t="inlineStr">
        <is>
          <t>Réseaux sociaux</t>
        </is>
      </c>
      <c r="B5" s="13">
        <f>SUMIF('Exemple'!$F$2:$F$11,A5,'Exemple'!$J$2:$J$11)</f>
        <v/>
      </c>
      <c r="C5" s="13">
        <f>SUMIF('Exemple'!$F$2:$F$11,A5,'Exemple'!$K$2:$K$11)</f>
        <v/>
      </c>
      <c r="D5" s="13">
        <f>IF(C5=0,"",C5-B5)</f>
        <v/>
      </c>
      <c r="E5" s="14">
        <f>IF($B$14=0,0,B5/$B$14)</f>
        <v/>
      </c>
    </row>
    <row r="6">
      <c r="A6" s="12" t="inlineStr">
        <is>
          <t>Emailing</t>
        </is>
      </c>
      <c r="B6" s="13">
        <f>SUMIF('Exemple'!$F$2:$F$11,A6,'Exemple'!$J$2:$J$11)</f>
        <v/>
      </c>
      <c r="C6" s="13">
        <f>SUMIF('Exemple'!$F$2:$F$11,A6,'Exemple'!$K$2:$K$11)</f>
        <v/>
      </c>
      <c r="D6" s="13">
        <f>IF(C6=0,"",C6-B6)</f>
        <v/>
      </c>
      <c r="E6" s="14">
        <f>IF($B$14=0,0,B6/$B$14)</f>
        <v/>
      </c>
    </row>
    <row r="7">
      <c r="A7" s="12" t="inlineStr">
        <is>
          <t>Fiche Google</t>
        </is>
      </c>
      <c r="B7" s="13">
        <f>SUMIF('Exemple'!$F$2:$F$11,A7,'Exemple'!$J$2:$J$11)</f>
        <v/>
      </c>
      <c r="C7" s="13">
        <f>SUMIF('Exemple'!$F$2:$F$11,A7,'Exemple'!$K$2:$K$11)</f>
        <v/>
      </c>
      <c r="D7" s="13">
        <f>IF(C7=0,"",C7-B7)</f>
        <v/>
      </c>
      <c r="E7" s="14">
        <f>IF($B$14=0,0,B7/$B$14)</f>
        <v/>
      </c>
    </row>
    <row r="8">
      <c r="A8" s="12" t="inlineStr">
        <is>
          <t>Relations presse</t>
        </is>
      </c>
      <c r="B8" s="13">
        <f>SUMIF('Exemple'!$F$2:$F$11,A8,'Exemple'!$J$2:$J$11)</f>
        <v/>
      </c>
      <c r="C8" s="13">
        <f>SUMIF('Exemple'!$F$2:$F$11,A8,'Exemple'!$K$2:$K$11)</f>
        <v/>
      </c>
      <c r="D8" s="13">
        <f>IF(C8=0,"",C8-B8)</f>
        <v/>
      </c>
      <c r="E8" s="14">
        <f>IF($B$14=0,0,B8/$B$14)</f>
        <v/>
      </c>
    </row>
    <row r="9">
      <c r="A9" s="12" t="inlineStr">
        <is>
          <t>Salon / événement</t>
        </is>
      </c>
      <c r="B9" s="13">
        <f>SUMIF('Exemple'!$F$2:$F$11,A9,'Exemple'!$J$2:$J$11)</f>
        <v/>
      </c>
      <c r="C9" s="13">
        <f>SUMIF('Exemple'!$F$2:$F$11,A9,'Exemple'!$K$2:$K$11)</f>
        <v/>
      </c>
      <c r="D9" s="13">
        <f>IF(C9=0,"",C9-B9)</f>
        <v/>
      </c>
      <c r="E9" s="14">
        <f>IF($B$14=0,0,B9/$B$14)</f>
        <v/>
      </c>
    </row>
    <row r="10">
      <c r="A10" s="12" t="inlineStr">
        <is>
          <t>Print</t>
        </is>
      </c>
      <c r="B10" s="13">
        <f>SUMIF('Exemple'!$F$2:$F$11,A10,'Exemple'!$J$2:$J$11)</f>
        <v/>
      </c>
      <c r="C10" s="13">
        <f>SUMIF('Exemple'!$F$2:$F$11,A10,'Exemple'!$K$2:$K$11)</f>
        <v/>
      </c>
      <c r="D10" s="13">
        <f>IF(C10=0,"",C10-B10)</f>
        <v/>
      </c>
      <c r="E10" s="14">
        <f>IF($B$14=0,0,B10/$B$14)</f>
        <v/>
      </c>
    </row>
    <row r="11">
      <c r="A11" s="12" t="inlineStr">
        <is>
          <t>Communication interne</t>
        </is>
      </c>
      <c r="B11" s="13">
        <f>SUMIF('Exemple'!$F$2:$F$11,A11,'Exemple'!$J$2:$J$11)</f>
        <v/>
      </c>
      <c r="C11" s="13">
        <f>SUMIF('Exemple'!$F$2:$F$11,A11,'Exemple'!$K$2:$K$11)</f>
        <v/>
      </c>
      <c r="D11" s="13">
        <f>IF(C11=0,"",C11-B11)</f>
        <v/>
      </c>
      <c r="E11" s="14">
        <f>IF($B$14=0,0,B11/$B$14)</f>
        <v/>
      </c>
    </row>
    <row r="12">
      <c r="A12" s="12" t="inlineStr">
        <is>
          <t>Partenariats</t>
        </is>
      </c>
      <c r="B12" s="13">
        <f>SUMIF('Exemple'!$F$2:$F$11,A12,'Exemple'!$J$2:$J$11)</f>
        <v/>
      </c>
      <c r="C12" s="13">
        <f>SUMIF('Exemple'!$F$2:$F$11,A12,'Exemple'!$K$2:$K$11)</f>
        <v/>
      </c>
      <c r="D12" s="13">
        <f>IF(C12=0,"",C12-B12)</f>
        <v/>
      </c>
      <c r="E12" s="14">
        <f>IF($B$14=0,0,B12/$B$14)</f>
        <v/>
      </c>
    </row>
    <row r="13">
      <c r="A13" s="12" t="inlineStr">
        <is>
          <t>Autre</t>
        </is>
      </c>
      <c r="B13" s="13">
        <f>SUMIF('Exemple'!$F$2:$F$11,A13,'Exemple'!$J$2:$J$11)</f>
        <v/>
      </c>
      <c r="C13" s="13">
        <f>SUMIF('Exemple'!$F$2:$F$11,A13,'Exemple'!$K$2:$K$11)</f>
        <v/>
      </c>
      <c r="D13" s="13">
        <f>IF(C13=0,"",C13-B13)</f>
        <v/>
      </c>
      <c r="E13" s="14">
        <f>IF($B$14=0,0,B13/$B$14)</f>
        <v/>
      </c>
    </row>
    <row r="14">
      <c r="A14" s="8" t="inlineStr">
        <is>
          <t>TOTAL</t>
        </is>
      </c>
      <c r="B14" s="9">
        <f>SUM(B2:B13)</f>
        <v/>
      </c>
      <c r="C14" s="9">
        <f>SUM(C2:C13)</f>
        <v/>
      </c>
      <c r="D14" s="9">
        <f>SUM(D2:D13)</f>
        <v/>
      </c>
      <c r="E14" s="15">
        <f>SUM(E2:E13)</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60" customWidth="1" min="1" max="1"/>
    <col width="7"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s>
  <sheetData>
    <row r="1">
      <c r="A1" s="16" t="inlineStr">
        <is>
          <t>Action</t>
        </is>
      </c>
      <c r="B1" s="17" t="inlineStr">
        <is>
          <t>Janv.</t>
        </is>
      </c>
      <c r="C1" s="17" t="inlineStr">
        <is>
          <t>Févr.</t>
        </is>
      </c>
      <c r="D1" s="17" t="inlineStr">
        <is>
          <t>Mars</t>
        </is>
      </c>
      <c r="E1" s="17" t="inlineStr">
        <is>
          <t>Avr.</t>
        </is>
      </c>
      <c r="F1" s="17" t="inlineStr">
        <is>
          <t>Mai</t>
        </is>
      </c>
      <c r="G1" s="17" t="inlineStr">
        <is>
          <t>Juin</t>
        </is>
      </c>
      <c r="H1" s="17" t="inlineStr">
        <is>
          <t>Juil.</t>
        </is>
      </c>
      <c r="I1" s="17" t="inlineStr">
        <is>
          <t>Août</t>
        </is>
      </c>
      <c r="J1" s="17" t="inlineStr">
        <is>
          <t>Sept.</t>
        </is>
      </c>
      <c r="K1" s="17" t="inlineStr">
        <is>
          <t>Oct.</t>
        </is>
      </c>
      <c r="L1" s="17" t="inlineStr">
        <is>
          <t>Nov.</t>
        </is>
      </c>
      <c r="M1" s="17" t="inlineStr">
        <is>
          <t>Déc.</t>
        </is>
      </c>
    </row>
    <row r="2">
      <c r="A2" s="12">
        <f>IF('Plan actions'!B2="","",'Plan actions'!B2)</f>
        <v/>
      </c>
      <c r="B2" s="18">
        <f>IF(AND('Plan actions'!H2&lt;&gt;"",'Plan actions'!I2&lt;&gt;"",1&gt;='Plan actions'!H2,1&lt;='Plan actions'!I2),"■","")</f>
        <v/>
      </c>
      <c r="C2" s="18">
        <f>IF(AND('Plan actions'!H2&lt;&gt;"",'Plan actions'!I2&lt;&gt;"",2&gt;='Plan actions'!H2,2&lt;='Plan actions'!I2),"■","")</f>
        <v/>
      </c>
      <c r="D2" s="18">
        <f>IF(AND('Plan actions'!H2&lt;&gt;"",'Plan actions'!I2&lt;&gt;"",3&gt;='Plan actions'!H2,3&lt;='Plan actions'!I2),"■","")</f>
        <v/>
      </c>
      <c r="E2" s="18">
        <f>IF(AND('Plan actions'!H2&lt;&gt;"",'Plan actions'!I2&lt;&gt;"",4&gt;='Plan actions'!H2,4&lt;='Plan actions'!I2),"■","")</f>
        <v/>
      </c>
      <c r="F2" s="18">
        <f>IF(AND('Plan actions'!H2&lt;&gt;"",'Plan actions'!I2&lt;&gt;"",5&gt;='Plan actions'!H2,5&lt;='Plan actions'!I2),"■","")</f>
        <v/>
      </c>
      <c r="G2" s="18">
        <f>IF(AND('Plan actions'!H2&lt;&gt;"",'Plan actions'!I2&lt;&gt;"",6&gt;='Plan actions'!H2,6&lt;='Plan actions'!I2),"■","")</f>
        <v/>
      </c>
      <c r="H2" s="18">
        <f>IF(AND('Plan actions'!H2&lt;&gt;"",'Plan actions'!I2&lt;&gt;"",7&gt;='Plan actions'!H2,7&lt;='Plan actions'!I2),"■","")</f>
        <v/>
      </c>
      <c r="I2" s="18">
        <f>IF(AND('Plan actions'!H2&lt;&gt;"",'Plan actions'!I2&lt;&gt;"",8&gt;='Plan actions'!H2,8&lt;='Plan actions'!I2),"■","")</f>
        <v/>
      </c>
      <c r="J2" s="18">
        <f>IF(AND('Plan actions'!H2&lt;&gt;"",'Plan actions'!I2&lt;&gt;"",9&gt;='Plan actions'!H2,9&lt;='Plan actions'!I2),"■","")</f>
        <v/>
      </c>
      <c r="K2" s="18">
        <f>IF(AND('Plan actions'!H2&lt;&gt;"",'Plan actions'!I2&lt;&gt;"",10&gt;='Plan actions'!H2,10&lt;='Plan actions'!I2),"■","")</f>
        <v/>
      </c>
      <c r="L2" s="18">
        <f>IF(AND('Plan actions'!H2&lt;&gt;"",'Plan actions'!I2&lt;&gt;"",11&gt;='Plan actions'!H2,11&lt;='Plan actions'!I2),"■","")</f>
        <v/>
      </c>
      <c r="M2" s="18">
        <f>IF(AND('Plan actions'!H2&lt;&gt;"",'Plan actions'!I2&lt;&gt;"",12&gt;='Plan actions'!H2,12&lt;='Plan actions'!I2),"■","")</f>
        <v/>
      </c>
    </row>
    <row r="3">
      <c r="A3" s="12">
        <f>IF('Plan actions'!B3="","",'Plan actions'!B3)</f>
        <v/>
      </c>
      <c r="B3" s="18">
        <f>IF(AND('Plan actions'!H3&lt;&gt;"",'Plan actions'!I3&lt;&gt;"",1&gt;='Plan actions'!H3,1&lt;='Plan actions'!I3),"■","")</f>
        <v/>
      </c>
      <c r="C3" s="18">
        <f>IF(AND('Plan actions'!H3&lt;&gt;"",'Plan actions'!I3&lt;&gt;"",2&gt;='Plan actions'!H3,2&lt;='Plan actions'!I3),"■","")</f>
        <v/>
      </c>
      <c r="D3" s="18">
        <f>IF(AND('Plan actions'!H3&lt;&gt;"",'Plan actions'!I3&lt;&gt;"",3&gt;='Plan actions'!H3,3&lt;='Plan actions'!I3),"■","")</f>
        <v/>
      </c>
      <c r="E3" s="18">
        <f>IF(AND('Plan actions'!H3&lt;&gt;"",'Plan actions'!I3&lt;&gt;"",4&gt;='Plan actions'!H3,4&lt;='Plan actions'!I3),"■","")</f>
        <v/>
      </c>
      <c r="F3" s="18">
        <f>IF(AND('Plan actions'!H3&lt;&gt;"",'Plan actions'!I3&lt;&gt;"",5&gt;='Plan actions'!H3,5&lt;='Plan actions'!I3),"■","")</f>
        <v/>
      </c>
      <c r="G3" s="18">
        <f>IF(AND('Plan actions'!H3&lt;&gt;"",'Plan actions'!I3&lt;&gt;"",6&gt;='Plan actions'!H3,6&lt;='Plan actions'!I3),"■","")</f>
        <v/>
      </c>
      <c r="H3" s="18">
        <f>IF(AND('Plan actions'!H3&lt;&gt;"",'Plan actions'!I3&lt;&gt;"",7&gt;='Plan actions'!H3,7&lt;='Plan actions'!I3),"■","")</f>
        <v/>
      </c>
      <c r="I3" s="18">
        <f>IF(AND('Plan actions'!H3&lt;&gt;"",'Plan actions'!I3&lt;&gt;"",8&gt;='Plan actions'!H3,8&lt;='Plan actions'!I3),"■","")</f>
        <v/>
      </c>
      <c r="J3" s="18">
        <f>IF(AND('Plan actions'!H3&lt;&gt;"",'Plan actions'!I3&lt;&gt;"",9&gt;='Plan actions'!H3,9&lt;='Plan actions'!I3),"■","")</f>
        <v/>
      </c>
      <c r="K3" s="18">
        <f>IF(AND('Plan actions'!H3&lt;&gt;"",'Plan actions'!I3&lt;&gt;"",10&gt;='Plan actions'!H3,10&lt;='Plan actions'!I3),"■","")</f>
        <v/>
      </c>
      <c r="L3" s="18">
        <f>IF(AND('Plan actions'!H3&lt;&gt;"",'Plan actions'!I3&lt;&gt;"",11&gt;='Plan actions'!H3,11&lt;='Plan actions'!I3),"■","")</f>
        <v/>
      </c>
      <c r="M3" s="18">
        <f>IF(AND('Plan actions'!H3&lt;&gt;"",'Plan actions'!I3&lt;&gt;"",12&gt;='Plan actions'!H3,12&lt;='Plan actions'!I3),"■","")</f>
        <v/>
      </c>
    </row>
    <row r="4">
      <c r="A4" s="12">
        <f>IF('Plan actions'!B4="","",'Plan actions'!B4)</f>
        <v/>
      </c>
      <c r="B4" s="18">
        <f>IF(AND('Plan actions'!H4&lt;&gt;"",'Plan actions'!I4&lt;&gt;"",1&gt;='Plan actions'!H4,1&lt;='Plan actions'!I4),"■","")</f>
        <v/>
      </c>
      <c r="C4" s="18">
        <f>IF(AND('Plan actions'!H4&lt;&gt;"",'Plan actions'!I4&lt;&gt;"",2&gt;='Plan actions'!H4,2&lt;='Plan actions'!I4),"■","")</f>
        <v/>
      </c>
      <c r="D4" s="18">
        <f>IF(AND('Plan actions'!H4&lt;&gt;"",'Plan actions'!I4&lt;&gt;"",3&gt;='Plan actions'!H4,3&lt;='Plan actions'!I4),"■","")</f>
        <v/>
      </c>
      <c r="E4" s="18">
        <f>IF(AND('Plan actions'!H4&lt;&gt;"",'Plan actions'!I4&lt;&gt;"",4&gt;='Plan actions'!H4,4&lt;='Plan actions'!I4),"■","")</f>
        <v/>
      </c>
      <c r="F4" s="18">
        <f>IF(AND('Plan actions'!H4&lt;&gt;"",'Plan actions'!I4&lt;&gt;"",5&gt;='Plan actions'!H4,5&lt;='Plan actions'!I4),"■","")</f>
        <v/>
      </c>
      <c r="G4" s="18">
        <f>IF(AND('Plan actions'!H4&lt;&gt;"",'Plan actions'!I4&lt;&gt;"",6&gt;='Plan actions'!H4,6&lt;='Plan actions'!I4),"■","")</f>
        <v/>
      </c>
      <c r="H4" s="18">
        <f>IF(AND('Plan actions'!H4&lt;&gt;"",'Plan actions'!I4&lt;&gt;"",7&gt;='Plan actions'!H4,7&lt;='Plan actions'!I4),"■","")</f>
        <v/>
      </c>
      <c r="I4" s="18">
        <f>IF(AND('Plan actions'!H4&lt;&gt;"",'Plan actions'!I4&lt;&gt;"",8&gt;='Plan actions'!H4,8&lt;='Plan actions'!I4),"■","")</f>
        <v/>
      </c>
      <c r="J4" s="18">
        <f>IF(AND('Plan actions'!H4&lt;&gt;"",'Plan actions'!I4&lt;&gt;"",9&gt;='Plan actions'!H4,9&lt;='Plan actions'!I4),"■","")</f>
        <v/>
      </c>
      <c r="K4" s="18">
        <f>IF(AND('Plan actions'!H4&lt;&gt;"",'Plan actions'!I4&lt;&gt;"",10&gt;='Plan actions'!H4,10&lt;='Plan actions'!I4),"■","")</f>
        <v/>
      </c>
      <c r="L4" s="18">
        <f>IF(AND('Plan actions'!H4&lt;&gt;"",'Plan actions'!I4&lt;&gt;"",11&gt;='Plan actions'!H4,11&lt;='Plan actions'!I4),"■","")</f>
        <v/>
      </c>
      <c r="M4" s="18">
        <f>IF(AND('Plan actions'!H4&lt;&gt;"",'Plan actions'!I4&lt;&gt;"",12&gt;='Plan actions'!H4,12&lt;='Plan actions'!I4),"■","")</f>
        <v/>
      </c>
    </row>
    <row r="5">
      <c r="A5" s="12">
        <f>IF('Plan actions'!B5="","",'Plan actions'!B5)</f>
        <v/>
      </c>
      <c r="B5" s="18">
        <f>IF(AND('Plan actions'!H5&lt;&gt;"",'Plan actions'!I5&lt;&gt;"",1&gt;='Plan actions'!H5,1&lt;='Plan actions'!I5),"■","")</f>
        <v/>
      </c>
      <c r="C5" s="18">
        <f>IF(AND('Plan actions'!H5&lt;&gt;"",'Plan actions'!I5&lt;&gt;"",2&gt;='Plan actions'!H5,2&lt;='Plan actions'!I5),"■","")</f>
        <v/>
      </c>
      <c r="D5" s="18">
        <f>IF(AND('Plan actions'!H5&lt;&gt;"",'Plan actions'!I5&lt;&gt;"",3&gt;='Plan actions'!H5,3&lt;='Plan actions'!I5),"■","")</f>
        <v/>
      </c>
      <c r="E5" s="18">
        <f>IF(AND('Plan actions'!H5&lt;&gt;"",'Plan actions'!I5&lt;&gt;"",4&gt;='Plan actions'!H5,4&lt;='Plan actions'!I5),"■","")</f>
        <v/>
      </c>
      <c r="F5" s="18">
        <f>IF(AND('Plan actions'!H5&lt;&gt;"",'Plan actions'!I5&lt;&gt;"",5&gt;='Plan actions'!H5,5&lt;='Plan actions'!I5),"■","")</f>
        <v/>
      </c>
      <c r="G5" s="18">
        <f>IF(AND('Plan actions'!H5&lt;&gt;"",'Plan actions'!I5&lt;&gt;"",6&gt;='Plan actions'!H5,6&lt;='Plan actions'!I5),"■","")</f>
        <v/>
      </c>
      <c r="H5" s="18">
        <f>IF(AND('Plan actions'!H5&lt;&gt;"",'Plan actions'!I5&lt;&gt;"",7&gt;='Plan actions'!H5,7&lt;='Plan actions'!I5),"■","")</f>
        <v/>
      </c>
      <c r="I5" s="18">
        <f>IF(AND('Plan actions'!H5&lt;&gt;"",'Plan actions'!I5&lt;&gt;"",8&gt;='Plan actions'!H5,8&lt;='Plan actions'!I5),"■","")</f>
        <v/>
      </c>
      <c r="J5" s="18">
        <f>IF(AND('Plan actions'!H5&lt;&gt;"",'Plan actions'!I5&lt;&gt;"",9&gt;='Plan actions'!H5,9&lt;='Plan actions'!I5),"■","")</f>
        <v/>
      </c>
      <c r="K5" s="18">
        <f>IF(AND('Plan actions'!H5&lt;&gt;"",'Plan actions'!I5&lt;&gt;"",10&gt;='Plan actions'!H5,10&lt;='Plan actions'!I5),"■","")</f>
        <v/>
      </c>
      <c r="L5" s="18">
        <f>IF(AND('Plan actions'!H5&lt;&gt;"",'Plan actions'!I5&lt;&gt;"",11&gt;='Plan actions'!H5,11&lt;='Plan actions'!I5),"■","")</f>
        <v/>
      </c>
      <c r="M5" s="18">
        <f>IF(AND('Plan actions'!H5&lt;&gt;"",'Plan actions'!I5&lt;&gt;"",12&gt;='Plan actions'!H5,12&lt;='Plan actions'!I5),"■","")</f>
        <v/>
      </c>
    </row>
    <row r="6">
      <c r="A6" s="12">
        <f>IF('Plan actions'!B6="","",'Plan actions'!B6)</f>
        <v/>
      </c>
      <c r="B6" s="18">
        <f>IF(AND('Plan actions'!H6&lt;&gt;"",'Plan actions'!I6&lt;&gt;"",1&gt;='Plan actions'!H6,1&lt;='Plan actions'!I6),"■","")</f>
        <v/>
      </c>
      <c r="C6" s="18">
        <f>IF(AND('Plan actions'!H6&lt;&gt;"",'Plan actions'!I6&lt;&gt;"",2&gt;='Plan actions'!H6,2&lt;='Plan actions'!I6),"■","")</f>
        <v/>
      </c>
      <c r="D6" s="18">
        <f>IF(AND('Plan actions'!H6&lt;&gt;"",'Plan actions'!I6&lt;&gt;"",3&gt;='Plan actions'!H6,3&lt;='Plan actions'!I6),"■","")</f>
        <v/>
      </c>
      <c r="E6" s="18">
        <f>IF(AND('Plan actions'!H6&lt;&gt;"",'Plan actions'!I6&lt;&gt;"",4&gt;='Plan actions'!H6,4&lt;='Plan actions'!I6),"■","")</f>
        <v/>
      </c>
      <c r="F6" s="18">
        <f>IF(AND('Plan actions'!H6&lt;&gt;"",'Plan actions'!I6&lt;&gt;"",5&gt;='Plan actions'!H6,5&lt;='Plan actions'!I6),"■","")</f>
        <v/>
      </c>
      <c r="G6" s="18">
        <f>IF(AND('Plan actions'!H6&lt;&gt;"",'Plan actions'!I6&lt;&gt;"",6&gt;='Plan actions'!H6,6&lt;='Plan actions'!I6),"■","")</f>
        <v/>
      </c>
      <c r="H6" s="18">
        <f>IF(AND('Plan actions'!H6&lt;&gt;"",'Plan actions'!I6&lt;&gt;"",7&gt;='Plan actions'!H6,7&lt;='Plan actions'!I6),"■","")</f>
        <v/>
      </c>
      <c r="I6" s="18">
        <f>IF(AND('Plan actions'!H6&lt;&gt;"",'Plan actions'!I6&lt;&gt;"",8&gt;='Plan actions'!H6,8&lt;='Plan actions'!I6),"■","")</f>
        <v/>
      </c>
      <c r="J6" s="18">
        <f>IF(AND('Plan actions'!H6&lt;&gt;"",'Plan actions'!I6&lt;&gt;"",9&gt;='Plan actions'!H6,9&lt;='Plan actions'!I6),"■","")</f>
        <v/>
      </c>
      <c r="K6" s="18">
        <f>IF(AND('Plan actions'!H6&lt;&gt;"",'Plan actions'!I6&lt;&gt;"",10&gt;='Plan actions'!H6,10&lt;='Plan actions'!I6),"■","")</f>
        <v/>
      </c>
      <c r="L6" s="18">
        <f>IF(AND('Plan actions'!H6&lt;&gt;"",'Plan actions'!I6&lt;&gt;"",11&gt;='Plan actions'!H6,11&lt;='Plan actions'!I6),"■","")</f>
        <v/>
      </c>
      <c r="M6" s="18">
        <f>IF(AND('Plan actions'!H6&lt;&gt;"",'Plan actions'!I6&lt;&gt;"",12&gt;='Plan actions'!H6,12&lt;='Plan actions'!I6),"■","")</f>
        <v/>
      </c>
    </row>
    <row r="7">
      <c r="A7" s="12">
        <f>IF('Plan actions'!B7="","",'Plan actions'!B7)</f>
        <v/>
      </c>
      <c r="B7" s="18">
        <f>IF(AND('Plan actions'!H7&lt;&gt;"",'Plan actions'!I7&lt;&gt;"",1&gt;='Plan actions'!H7,1&lt;='Plan actions'!I7),"■","")</f>
        <v/>
      </c>
      <c r="C7" s="18">
        <f>IF(AND('Plan actions'!H7&lt;&gt;"",'Plan actions'!I7&lt;&gt;"",2&gt;='Plan actions'!H7,2&lt;='Plan actions'!I7),"■","")</f>
        <v/>
      </c>
      <c r="D7" s="18">
        <f>IF(AND('Plan actions'!H7&lt;&gt;"",'Plan actions'!I7&lt;&gt;"",3&gt;='Plan actions'!H7,3&lt;='Plan actions'!I7),"■","")</f>
        <v/>
      </c>
      <c r="E7" s="18">
        <f>IF(AND('Plan actions'!H7&lt;&gt;"",'Plan actions'!I7&lt;&gt;"",4&gt;='Plan actions'!H7,4&lt;='Plan actions'!I7),"■","")</f>
        <v/>
      </c>
      <c r="F7" s="18">
        <f>IF(AND('Plan actions'!H7&lt;&gt;"",'Plan actions'!I7&lt;&gt;"",5&gt;='Plan actions'!H7,5&lt;='Plan actions'!I7),"■","")</f>
        <v/>
      </c>
      <c r="G7" s="18">
        <f>IF(AND('Plan actions'!H7&lt;&gt;"",'Plan actions'!I7&lt;&gt;"",6&gt;='Plan actions'!H7,6&lt;='Plan actions'!I7),"■","")</f>
        <v/>
      </c>
      <c r="H7" s="18">
        <f>IF(AND('Plan actions'!H7&lt;&gt;"",'Plan actions'!I7&lt;&gt;"",7&gt;='Plan actions'!H7,7&lt;='Plan actions'!I7),"■","")</f>
        <v/>
      </c>
      <c r="I7" s="18">
        <f>IF(AND('Plan actions'!H7&lt;&gt;"",'Plan actions'!I7&lt;&gt;"",8&gt;='Plan actions'!H7,8&lt;='Plan actions'!I7),"■","")</f>
        <v/>
      </c>
      <c r="J7" s="18">
        <f>IF(AND('Plan actions'!H7&lt;&gt;"",'Plan actions'!I7&lt;&gt;"",9&gt;='Plan actions'!H7,9&lt;='Plan actions'!I7),"■","")</f>
        <v/>
      </c>
      <c r="K7" s="18">
        <f>IF(AND('Plan actions'!H7&lt;&gt;"",'Plan actions'!I7&lt;&gt;"",10&gt;='Plan actions'!H7,10&lt;='Plan actions'!I7),"■","")</f>
        <v/>
      </c>
      <c r="L7" s="18">
        <f>IF(AND('Plan actions'!H7&lt;&gt;"",'Plan actions'!I7&lt;&gt;"",11&gt;='Plan actions'!H7,11&lt;='Plan actions'!I7),"■","")</f>
        <v/>
      </c>
      <c r="M7" s="18">
        <f>IF(AND('Plan actions'!H7&lt;&gt;"",'Plan actions'!I7&lt;&gt;"",12&gt;='Plan actions'!H7,12&lt;='Plan actions'!I7),"■","")</f>
        <v/>
      </c>
    </row>
    <row r="8">
      <c r="A8" s="12">
        <f>IF('Plan actions'!B8="","",'Plan actions'!B8)</f>
        <v/>
      </c>
      <c r="B8" s="18">
        <f>IF(AND('Plan actions'!H8&lt;&gt;"",'Plan actions'!I8&lt;&gt;"",1&gt;='Plan actions'!H8,1&lt;='Plan actions'!I8),"■","")</f>
        <v/>
      </c>
      <c r="C8" s="18">
        <f>IF(AND('Plan actions'!H8&lt;&gt;"",'Plan actions'!I8&lt;&gt;"",2&gt;='Plan actions'!H8,2&lt;='Plan actions'!I8),"■","")</f>
        <v/>
      </c>
      <c r="D8" s="18">
        <f>IF(AND('Plan actions'!H8&lt;&gt;"",'Plan actions'!I8&lt;&gt;"",3&gt;='Plan actions'!H8,3&lt;='Plan actions'!I8),"■","")</f>
        <v/>
      </c>
      <c r="E8" s="18">
        <f>IF(AND('Plan actions'!H8&lt;&gt;"",'Plan actions'!I8&lt;&gt;"",4&gt;='Plan actions'!H8,4&lt;='Plan actions'!I8),"■","")</f>
        <v/>
      </c>
      <c r="F8" s="18">
        <f>IF(AND('Plan actions'!H8&lt;&gt;"",'Plan actions'!I8&lt;&gt;"",5&gt;='Plan actions'!H8,5&lt;='Plan actions'!I8),"■","")</f>
        <v/>
      </c>
      <c r="G8" s="18">
        <f>IF(AND('Plan actions'!H8&lt;&gt;"",'Plan actions'!I8&lt;&gt;"",6&gt;='Plan actions'!H8,6&lt;='Plan actions'!I8),"■","")</f>
        <v/>
      </c>
      <c r="H8" s="18">
        <f>IF(AND('Plan actions'!H8&lt;&gt;"",'Plan actions'!I8&lt;&gt;"",7&gt;='Plan actions'!H8,7&lt;='Plan actions'!I8),"■","")</f>
        <v/>
      </c>
      <c r="I8" s="18">
        <f>IF(AND('Plan actions'!H8&lt;&gt;"",'Plan actions'!I8&lt;&gt;"",8&gt;='Plan actions'!H8,8&lt;='Plan actions'!I8),"■","")</f>
        <v/>
      </c>
      <c r="J8" s="18">
        <f>IF(AND('Plan actions'!H8&lt;&gt;"",'Plan actions'!I8&lt;&gt;"",9&gt;='Plan actions'!H8,9&lt;='Plan actions'!I8),"■","")</f>
        <v/>
      </c>
      <c r="K8" s="18">
        <f>IF(AND('Plan actions'!H8&lt;&gt;"",'Plan actions'!I8&lt;&gt;"",10&gt;='Plan actions'!H8,10&lt;='Plan actions'!I8),"■","")</f>
        <v/>
      </c>
      <c r="L8" s="18">
        <f>IF(AND('Plan actions'!H8&lt;&gt;"",'Plan actions'!I8&lt;&gt;"",11&gt;='Plan actions'!H8,11&lt;='Plan actions'!I8),"■","")</f>
        <v/>
      </c>
      <c r="M8" s="18">
        <f>IF(AND('Plan actions'!H8&lt;&gt;"",'Plan actions'!I8&lt;&gt;"",12&gt;='Plan actions'!H8,12&lt;='Plan actions'!I8),"■","")</f>
        <v/>
      </c>
    </row>
    <row r="9">
      <c r="A9" s="12">
        <f>IF('Plan actions'!B9="","",'Plan actions'!B9)</f>
        <v/>
      </c>
      <c r="B9" s="18">
        <f>IF(AND('Plan actions'!H9&lt;&gt;"",'Plan actions'!I9&lt;&gt;"",1&gt;='Plan actions'!H9,1&lt;='Plan actions'!I9),"■","")</f>
        <v/>
      </c>
      <c r="C9" s="18">
        <f>IF(AND('Plan actions'!H9&lt;&gt;"",'Plan actions'!I9&lt;&gt;"",2&gt;='Plan actions'!H9,2&lt;='Plan actions'!I9),"■","")</f>
        <v/>
      </c>
      <c r="D9" s="18">
        <f>IF(AND('Plan actions'!H9&lt;&gt;"",'Plan actions'!I9&lt;&gt;"",3&gt;='Plan actions'!H9,3&lt;='Plan actions'!I9),"■","")</f>
        <v/>
      </c>
      <c r="E9" s="18">
        <f>IF(AND('Plan actions'!H9&lt;&gt;"",'Plan actions'!I9&lt;&gt;"",4&gt;='Plan actions'!H9,4&lt;='Plan actions'!I9),"■","")</f>
        <v/>
      </c>
      <c r="F9" s="18">
        <f>IF(AND('Plan actions'!H9&lt;&gt;"",'Plan actions'!I9&lt;&gt;"",5&gt;='Plan actions'!H9,5&lt;='Plan actions'!I9),"■","")</f>
        <v/>
      </c>
      <c r="G9" s="18">
        <f>IF(AND('Plan actions'!H9&lt;&gt;"",'Plan actions'!I9&lt;&gt;"",6&gt;='Plan actions'!H9,6&lt;='Plan actions'!I9),"■","")</f>
        <v/>
      </c>
      <c r="H9" s="18">
        <f>IF(AND('Plan actions'!H9&lt;&gt;"",'Plan actions'!I9&lt;&gt;"",7&gt;='Plan actions'!H9,7&lt;='Plan actions'!I9),"■","")</f>
        <v/>
      </c>
      <c r="I9" s="18">
        <f>IF(AND('Plan actions'!H9&lt;&gt;"",'Plan actions'!I9&lt;&gt;"",8&gt;='Plan actions'!H9,8&lt;='Plan actions'!I9),"■","")</f>
        <v/>
      </c>
      <c r="J9" s="18">
        <f>IF(AND('Plan actions'!H9&lt;&gt;"",'Plan actions'!I9&lt;&gt;"",9&gt;='Plan actions'!H9,9&lt;='Plan actions'!I9),"■","")</f>
        <v/>
      </c>
      <c r="K9" s="18">
        <f>IF(AND('Plan actions'!H9&lt;&gt;"",'Plan actions'!I9&lt;&gt;"",10&gt;='Plan actions'!H9,10&lt;='Plan actions'!I9),"■","")</f>
        <v/>
      </c>
      <c r="L9" s="18">
        <f>IF(AND('Plan actions'!H9&lt;&gt;"",'Plan actions'!I9&lt;&gt;"",11&gt;='Plan actions'!H9,11&lt;='Plan actions'!I9),"■","")</f>
        <v/>
      </c>
      <c r="M9" s="18">
        <f>IF(AND('Plan actions'!H9&lt;&gt;"",'Plan actions'!I9&lt;&gt;"",12&gt;='Plan actions'!H9,12&lt;='Plan actions'!I9),"■","")</f>
        <v/>
      </c>
    </row>
    <row r="10">
      <c r="A10" s="12">
        <f>IF('Plan actions'!B10="","",'Plan actions'!B10)</f>
        <v/>
      </c>
      <c r="B10" s="18">
        <f>IF(AND('Plan actions'!H10&lt;&gt;"",'Plan actions'!I10&lt;&gt;"",1&gt;='Plan actions'!H10,1&lt;='Plan actions'!I10),"■","")</f>
        <v/>
      </c>
      <c r="C10" s="18">
        <f>IF(AND('Plan actions'!H10&lt;&gt;"",'Plan actions'!I10&lt;&gt;"",2&gt;='Plan actions'!H10,2&lt;='Plan actions'!I10),"■","")</f>
        <v/>
      </c>
      <c r="D10" s="18">
        <f>IF(AND('Plan actions'!H10&lt;&gt;"",'Plan actions'!I10&lt;&gt;"",3&gt;='Plan actions'!H10,3&lt;='Plan actions'!I10),"■","")</f>
        <v/>
      </c>
      <c r="E10" s="18">
        <f>IF(AND('Plan actions'!H10&lt;&gt;"",'Plan actions'!I10&lt;&gt;"",4&gt;='Plan actions'!H10,4&lt;='Plan actions'!I10),"■","")</f>
        <v/>
      </c>
      <c r="F10" s="18">
        <f>IF(AND('Plan actions'!H10&lt;&gt;"",'Plan actions'!I10&lt;&gt;"",5&gt;='Plan actions'!H10,5&lt;='Plan actions'!I10),"■","")</f>
        <v/>
      </c>
      <c r="G10" s="18">
        <f>IF(AND('Plan actions'!H10&lt;&gt;"",'Plan actions'!I10&lt;&gt;"",6&gt;='Plan actions'!H10,6&lt;='Plan actions'!I10),"■","")</f>
        <v/>
      </c>
      <c r="H10" s="18">
        <f>IF(AND('Plan actions'!H10&lt;&gt;"",'Plan actions'!I10&lt;&gt;"",7&gt;='Plan actions'!H10,7&lt;='Plan actions'!I10),"■","")</f>
        <v/>
      </c>
      <c r="I10" s="18">
        <f>IF(AND('Plan actions'!H10&lt;&gt;"",'Plan actions'!I10&lt;&gt;"",8&gt;='Plan actions'!H10,8&lt;='Plan actions'!I10),"■","")</f>
        <v/>
      </c>
      <c r="J10" s="18">
        <f>IF(AND('Plan actions'!H10&lt;&gt;"",'Plan actions'!I10&lt;&gt;"",9&gt;='Plan actions'!H10,9&lt;='Plan actions'!I10),"■","")</f>
        <v/>
      </c>
      <c r="K10" s="18">
        <f>IF(AND('Plan actions'!H10&lt;&gt;"",'Plan actions'!I10&lt;&gt;"",10&gt;='Plan actions'!H10,10&lt;='Plan actions'!I10),"■","")</f>
        <v/>
      </c>
      <c r="L10" s="18">
        <f>IF(AND('Plan actions'!H10&lt;&gt;"",'Plan actions'!I10&lt;&gt;"",11&gt;='Plan actions'!H10,11&lt;='Plan actions'!I10),"■","")</f>
        <v/>
      </c>
      <c r="M10" s="18">
        <f>IF(AND('Plan actions'!H10&lt;&gt;"",'Plan actions'!I10&lt;&gt;"",12&gt;='Plan actions'!H10,12&lt;='Plan actions'!I10),"■","")</f>
        <v/>
      </c>
    </row>
    <row r="11">
      <c r="A11" s="12">
        <f>IF('Plan actions'!B11="","",'Plan actions'!B11)</f>
        <v/>
      </c>
      <c r="B11" s="18">
        <f>IF(AND('Plan actions'!H11&lt;&gt;"",'Plan actions'!I11&lt;&gt;"",1&gt;='Plan actions'!H11,1&lt;='Plan actions'!I11),"■","")</f>
        <v/>
      </c>
      <c r="C11" s="18">
        <f>IF(AND('Plan actions'!H11&lt;&gt;"",'Plan actions'!I11&lt;&gt;"",2&gt;='Plan actions'!H11,2&lt;='Plan actions'!I11),"■","")</f>
        <v/>
      </c>
      <c r="D11" s="18">
        <f>IF(AND('Plan actions'!H11&lt;&gt;"",'Plan actions'!I11&lt;&gt;"",3&gt;='Plan actions'!H11,3&lt;='Plan actions'!I11),"■","")</f>
        <v/>
      </c>
      <c r="E11" s="18">
        <f>IF(AND('Plan actions'!H11&lt;&gt;"",'Plan actions'!I11&lt;&gt;"",4&gt;='Plan actions'!H11,4&lt;='Plan actions'!I11),"■","")</f>
        <v/>
      </c>
      <c r="F11" s="18">
        <f>IF(AND('Plan actions'!H11&lt;&gt;"",'Plan actions'!I11&lt;&gt;"",5&gt;='Plan actions'!H11,5&lt;='Plan actions'!I11),"■","")</f>
        <v/>
      </c>
      <c r="G11" s="18">
        <f>IF(AND('Plan actions'!H11&lt;&gt;"",'Plan actions'!I11&lt;&gt;"",6&gt;='Plan actions'!H11,6&lt;='Plan actions'!I11),"■","")</f>
        <v/>
      </c>
      <c r="H11" s="18">
        <f>IF(AND('Plan actions'!H11&lt;&gt;"",'Plan actions'!I11&lt;&gt;"",7&gt;='Plan actions'!H11,7&lt;='Plan actions'!I11),"■","")</f>
        <v/>
      </c>
      <c r="I11" s="18">
        <f>IF(AND('Plan actions'!H11&lt;&gt;"",'Plan actions'!I11&lt;&gt;"",8&gt;='Plan actions'!H11,8&lt;='Plan actions'!I11),"■","")</f>
        <v/>
      </c>
      <c r="J11" s="18">
        <f>IF(AND('Plan actions'!H11&lt;&gt;"",'Plan actions'!I11&lt;&gt;"",9&gt;='Plan actions'!H11,9&lt;='Plan actions'!I11),"■","")</f>
        <v/>
      </c>
      <c r="K11" s="18">
        <f>IF(AND('Plan actions'!H11&lt;&gt;"",'Plan actions'!I11&lt;&gt;"",10&gt;='Plan actions'!H11,10&lt;='Plan actions'!I11),"■","")</f>
        <v/>
      </c>
      <c r="L11" s="18">
        <f>IF(AND('Plan actions'!H11&lt;&gt;"",'Plan actions'!I11&lt;&gt;"",11&gt;='Plan actions'!H11,11&lt;='Plan actions'!I11),"■","")</f>
        <v/>
      </c>
      <c r="M11" s="18">
        <f>IF(AND('Plan actions'!H11&lt;&gt;"",'Plan actions'!I11&lt;&gt;"",12&gt;='Plan actions'!H11,12&lt;='Plan actions'!I11),"■","")</f>
        <v/>
      </c>
    </row>
    <row r="12">
      <c r="A12" s="12">
        <f>IF('Plan actions'!B12="","",'Plan actions'!B12)</f>
        <v/>
      </c>
      <c r="B12" s="18">
        <f>IF(AND('Plan actions'!H12&lt;&gt;"",'Plan actions'!I12&lt;&gt;"",1&gt;='Plan actions'!H12,1&lt;='Plan actions'!I12),"■","")</f>
        <v/>
      </c>
      <c r="C12" s="18">
        <f>IF(AND('Plan actions'!H12&lt;&gt;"",'Plan actions'!I12&lt;&gt;"",2&gt;='Plan actions'!H12,2&lt;='Plan actions'!I12),"■","")</f>
        <v/>
      </c>
      <c r="D12" s="18">
        <f>IF(AND('Plan actions'!H12&lt;&gt;"",'Plan actions'!I12&lt;&gt;"",3&gt;='Plan actions'!H12,3&lt;='Plan actions'!I12),"■","")</f>
        <v/>
      </c>
      <c r="E12" s="18">
        <f>IF(AND('Plan actions'!H12&lt;&gt;"",'Plan actions'!I12&lt;&gt;"",4&gt;='Plan actions'!H12,4&lt;='Plan actions'!I12),"■","")</f>
        <v/>
      </c>
      <c r="F12" s="18">
        <f>IF(AND('Plan actions'!H12&lt;&gt;"",'Plan actions'!I12&lt;&gt;"",5&gt;='Plan actions'!H12,5&lt;='Plan actions'!I12),"■","")</f>
        <v/>
      </c>
      <c r="G12" s="18">
        <f>IF(AND('Plan actions'!H12&lt;&gt;"",'Plan actions'!I12&lt;&gt;"",6&gt;='Plan actions'!H12,6&lt;='Plan actions'!I12),"■","")</f>
        <v/>
      </c>
      <c r="H12" s="18">
        <f>IF(AND('Plan actions'!H12&lt;&gt;"",'Plan actions'!I12&lt;&gt;"",7&gt;='Plan actions'!H12,7&lt;='Plan actions'!I12),"■","")</f>
        <v/>
      </c>
      <c r="I12" s="18">
        <f>IF(AND('Plan actions'!H12&lt;&gt;"",'Plan actions'!I12&lt;&gt;"",8&gt;='Plan actions'!H12,8&lt;='Plan actions'!I12),"■","")</f>
        <v/>
      </c>
      <c r="J12" s="18">
        <f>IF(AND('Plan actions'!H12&lt;&gt;"",'Plan actions'!I12&lt;&gt;"",9&gt;='Plan actions'!H12,9&lt;='Plan actions'!I12),"■","")</f>
        <v/>
      </c>
      <c r="K12" s="18">
        <f>IF(AND('Plan actions'!H12&lt;&gt;"",'Plan actions'!I12&lt;&gt;"",10&gt;='Plan actions'!H12,10&lt;='Plan actions'!I12),"■","")</f>
        <v/>
      </c>
      <c r="L12" s="18">
        <f>IF(AND('Plan actions'!H12&lt;&gt;"",'Plan actions'!I12&lt;&gt;"",11&gt;='Plan actions'!H12,11&lt;='Plan actions'!I12),"■","")</f>
        <v/>
      </c>
      <c r="M12" s="18">
        <f>IF(AND('Plan actions'!H12&lt;&gt;"",'Plan actions'!I12&lt;&gt;"",12&gt;='Plan actions'!H12,12&lt;='Plan actions'!I12),"■","")</f>
        <v/>
      </c>
    </row>
    <row r="13">
      <c r="A13" s="12">
        <f>IF('Plan actions'!B13="","",'Plan actions'!B13)</f>
        <v/>
      </c>
      <c r="B13" s="18">
        <f>IF(AND('Plan actions'!H13&lt;&gt;"",'Plan actions'!I13&lt;&gt;"",1&gt;='Plan actions'!H13,1&lt;='Plan actions'!I13),"■","")</f>
        <v/>
      </c>
      <c r="C13" s="18">
        <f>IF(AND('Plan actions'!H13&lt;&gt;"",'Plan actions'!I13&lt;&gt;"",2&gt;='Plan actions'!H13,2&lt;='Plan actions'!I13),"■","")</f>
        <v/>
      </c>
      <c r="D13" s="18">
        <f>IF(AND('Plan actions'!H13&lt;&gt;"",'Plan actions'!I13&lt;&gt;"",3&gt;='Plan actions'!H13,3&lt;='Plan actions'!I13),"■","")</f>
        <v/>
      </c>
      <c r="E13" s="18">
        <f>IF(AND('Plan actions'!H13&lt;&gt;"",'Plan actions'!I13&lt;&gt;"",4&gt;='Plan actions'!H13,4&lt;='Plan actions'!I13),"■","")</f>
        <v/>
      </c>
      <c r="F13" s="18">
        <f>IF(AND('Plan actions'!H13&lt;&gt;"",'Plan actions'!I13&lt;&gt;"",5&gt;='Plan actions'!H13,5&lt;='Plan actions'!I13),"■","")</f>
        <v/>
      </c>
      <c r="G13" s="18">
        <f>IF(AND('Plan actions'!H13&lt;&gt;"",'Plan actions'!I13&lt;&gt;"",6&gt;='Plan actions'!H13,6&lt;='Plan actions'!I13),"■","")</f>
        <v/>
      </c>
      <c r="H13" s="18">
        <f>IF(AND('Plan actions'!H13&lt;&gt;"",'Plan actions'!I13&lt;&gt;"",7&gt;='Plan actions'!H13,7&lt;='Plan actions'!I13),"■","")</f>
        <v/>
      </c>
      <c r="I13" s="18">
        <f>IF(AND('Plan actions'!H13&lt;&gt;"",'Plan actions'!I13&lt;&gt;"",8&gt;='Plan actions'!H13,8&lt;='Plan actions'!I13),"■","")</f>
        <v/>
      </c>
      <c r="J13" s="18">
        <f>IF(AND('Plan actions'!H13&lt;&gt;"",'Plan actions'!I13&lt;&gt;"",9&gt;='Plan actions'!H13,9&lt;='Plan actions'!I13),"■","")</f>
        <v/>
      </c>
      <c r="K13" s="18">
        <f>IF(AND('Plan actions'!H13&lt;&gt;"",'Plan actions'!I13&lt;&gt;"",10&gt;='Plan actions'!H13,10&lt;='Plan actions'!I13),"■","")</f>
        <v/>
      </c>
      <c r="L13" s="18">
        <f>IF(AND('Plan actions'!H13&lt;&gt;"",'Plan actions'!I13&lt;&gt;"",11&gt;='Plan actions'!H13,11&lt;='Plan actions'!I13),"■","")</f>
        <v/>
      </c>
      <c r="M13" s="18">
        <f>IF(AND('Plan actions'!H13&lt;&gt;"",'Plan actions'!I13&lt;&gt;"",12&gt;='Plan actions'!H13,12&lt;='Plan actions'!I13),"■","")</f>
        <v/>
      </c>
    </row>
    <row r="14">
      <c r="A14" s="12">
        <f>IF('Plan actions'!B14="","",'Plan actions'!B14)</f>
        <v/>
      </c>
      <c r="B14" s="18">
        <f>IF(AND('Plan actions'!H14&lt;&gt;"",'Plan actions'!I14&lt;&gt;"",1&gt;='Plan actions'!H14,1&lt;='Plan actions'!I14),"■","")</f>
        <v/>
      </c>
      <c r="C14" s="18">
        <f>IF(AND('Plan actions'!H14&lt;&gt;"",'Plan actions'!I14&lt;&gt;"",2&gt;='Plan actions'!H14,2&lt;='Plan actions'!I14),"■","")</f>
        <v/>
      </c>
      <c r="D14" s="18">
        <f>IF(AND('Plan actions'!H14&lt;&gt;"",'Plan actions'!I14&lt;&gt;"",3&gt;='Plan actions'!H14,3&lt;='Plan actions'!I14),"■","")</f>
        <v/>
      </c>
      <c r="E14" s="18">
        <f>IF(AND('Plan actions'!H14&lt;&gt;"",'Plan actions'!I14&lt;&gt;"",4&gt;='Plan actions'!H14,4&lt;='Plan actions'!I14),"■","")</f>
        <v/>
      </c>
      <c r="F14" s="18">
        <f>IF(AND('Plan actions'!H14&lt;&gt;"",'Plan actions'!I14&lt;&gt;"",5&gt;='Plan actions'!H14,5&lt;='Plan actions'!I14),"■","")</f>
        <v/>
      </c>
      <c r="G14" s="18">
        <f>IF(AND('Plan actions'!H14&lt;&gt;"",'Plan actions'!I14&lt;&gt;"",6&gt;='Plan actions'!H14,6&lt;='Plan actions'!I14),"■","")</f>
        <v/>
      </c>
      <c r="H14" s="18">
        <f>IF(AND('Plan actions'!H14&lt;&gt;"",'Plan actions'!I14&lt;&gt;"",7&gt;='Plan actions'!H14,7&lt;='Plan actions'!I14),"■","")</f>
        <v/>
      </c>
      <c r="I14" s="18">
        <f>IF(AND('Plan actions'!H14&lt;&gt;"",'Plan actions'!I14&lt;&gt;"",8&gt;='Plan actions'!H14,8&lt;='Plan actions'!I14),"■","")</f>
        <v/>
      </c>
      <c r="J14" s="18">
        <f>IF(AND('Plan actions'!H14&lt;&gt;"",'Plan actions'!I14&lt;&gt;"",9&gt;='Plan actions'!H14,9&lt;='Plan actions'!I14),"■","")</f>
        <v/>
      </c>
      <c r="K14" s="18">
        <f>IF(AND('Plan actions'!H14&lt;&gt;"",'Plan actions'!I14&lt;&gt;"",10&gt;='Plan actions'!H14,10&lt;='Plan actions'!I14),"■","")</f>
        <v/>
      </c>
      <c r="L14" s="18">
        <f>IF(AND('Plan actions'!H14&lt;&gt;"",'Plan actions'!I14&lt;&gt;"",11&gt;='Plan actions'!H14,11&lt;='Plan actions'!I14),"■","")</f>
        <v/>
      </c>
      <c r="M14" s="18">
        <f>IF(AND('Plan actions'!H14&lt;&gt;"",'Plan actions'!I14&lt;&gt;"",12&gt;='Plan actions'!H14,12&lt;='Plan actions'!I14),"■","")</f>
        <v/>
      </c>
    </row>
    <row r="15">
      <c r="A15" s="12">
        <f>IF('Plan actions'!B15="","",'Plan actions'!B15)</f>
        <v/>
      </c>
      <c r="B15" s="18">
        <f>IF(AND('Plan actions'!H15&lt;&gt;"",'Plan actions'!I15&lt;&gt;"",1&gt;='Plan actions'!H15,1&lt;='Plan actions'!I15),"■","")</f>
        <v/>
      </c>
      <c r="C15" s="18">
        <f>IF(AND('Plan actions'!H15&lt;&gt;"",'Plan actions'!I15&lt;&gt;"",2&gt;='Plan actions'!H15,2&lt;='Plan actions'!I15),"■","")</f>
        <v/>
      </c>
      <c r="D15" s="18">
        <f>IF(AND('Plan actions'!H15&lt;&gt;"",'Plan actions'!I15&lt;&gt;"",3&gt;='Plan actions'!H15,3&lt;='Plan actions'!I15),"■","")</f>
        <v/>
      </c>
      <c r="E15" s="18">
        <f>IF(AND('Plan actions'!H15&lt;&gt;"",'Plan actions'!I15&lt;&gt;"",4&gt;='Plan actions'!H15,4&lt;='Plan actions'!I15),"■","")</f>
        <v/>
      </c>
      <c r="F15" s="18">
        <f>IF(AND('Plan actions'!H15&lt;&gt;"",'Plan actions'!I15&lt;&gt;"",5&gt;='Plan actions'!H15,5&lt;='Plan actions'!I15),"■","")</f>
        <v/>
      </c>
      <c r="G15" s="18">
        <f>IF(AND('Plan actions'!H15&lt;&gt;"",'Plan actions'!I15&lt;&gt;"",6&gt;='Plan actions'!H15,6&lt;='Plan actions'!I15),"■","")</f>
        <v/>
      </c>
      <c r="H15" s="18">
        <f>IF(AND('Plan actions'!H15&lt;&gt;"",'Plan actions'!I15&lt;&gt;"",7&gt;='Plan actions'!H15,7&lt;='Plan actions'!I15),"■","")</f>
        <v/>
      </c>
      <c r="I15" s="18">
        <f>IF(AND('Plan actions'!H15&lt;&gt;"",'Plan actions'!I15&lt;&gt;"",8&gt;='Plan actions'!H15,8&lt;='Plan actions'!I15),"■","")</f>
        <v/>
      </c>
      <c r="J15" s="18">
        <f>IF(AND('Plan actions'!H15&lt;&gt;"",'Plan actions'!I15&lt;&gt;"",9&gt;='Plan actions'!H15,9&lt;='Plan actions'!I15),"■","")</f>
        <v/>
      </c>
      <c r="K15" s="18">
        <f>IF(AND('Plan actions'!H15&lt;&gt;"",'Plan actions'!I15&lt;&gt;"",10&gt;='Plan actions'!H15,10&lt;='Plan actions'!I15),"■","")</f>
        <v/>
      </c>
      <c r="L15" s="18">
        <f>IF(AND('Plan actions'!H15&lt;&gt;"",'Plan actions'!I15&lt;&gt;"",11&gt;='Plan actions'!H15,11&lt;='Plan actions'!I15),"■","")</f>
        <v/>
      </c>
      <c r="M15" s="18">
        <f>IF(AND('Plan actions'!H15&lt;&gt;"",'Plan actions'!I15&lt;&gt;"",12&gt;='Plan actions'!H15,12&lt;='Plan actions'!I15),"■","")</f>
        <v/>
      </c>
    </row>
    <row r="16">
      <c r="A16" s="12">
        <f>IF('Plan actions'!B16="","",'Plan actions'!B16)</f>
        <v/>
      </c>
      <c r="B16" s="18">
        <f>IF(AND('Plan actions'!H16&lt;&gt;"",'Plan actions'!I16&lt;&gt;"",1&gt;='Plan actions'!H16,1&lt;='Plan actions'!I16),"■","")</f>
        <v/>
      </c>
      <c r="C16" s="18">
        <f>IF(AND('Plan actions'!H16&lt;&gt;"",'Plan actions'!I16&lt;&gt;"",2&gt;='Plan actions'!H16,2&lt;='Plan actions'!I16),"■","")</f>
        <v/>
      </c>
      <c r="D16" s="18">
        <f>IF(AND('Plan actions'!H16&lt;&gt;"",'Plan actions'!I16&lt;&gt;"",3&gt;='Plan actions'!H16,3&lt;='Plan actions'!I16),"■","")</f>
        <v/>
      </c>
      <c r="E16" s="18">
        <f>IF(AND('Plan actions'!H16&lt;&gt;"",'Plan actions'!I16&lt;&gt;"",4&gt;='Plan actions'!H16,4&lt;='Plan actions'!I16),"■","")</f>
        <v/>
      </c>
      <c r="F16" s="18">
        <f>IF(AND('Plan actions'!H16&lt;&gt;"",'Plan actions'!I16&lt;&gt;"",5&gt;='Plan actions'!H16,5&lt;='Plan actions'!I16),"■","")</f>
        <v/>
      </c>
      <c r="G16" s="18">
        <f>IF(AND('Plan actions'!H16&lt;&gt;"",'Plan actions'!I16&lt;&gt;"",6&gt;='Plan actions'!H16,6&lt;='Plan actions'!I16),"■","")</f>
        <v/>
      </c>
      <c r="H16" s="18">
        <f>IF(AND('Plan actions'!H16&lt;&gt;"",'Plan actions'!I16&lt;&gt;"",7&gt;='Plan actions'!H16,7&lt;='Plan actions'!I16),"■","")</f>
        <v/>
      </c>
      <c r="I16" s="18">
        <f>IF(AND('Plan actions'!H16&lt;&gt;"",'Plan actions'!I16&lt;&gt;"",8&gt;='Plan actions'!H16,8&lt;='Plan actions'!I16),"■","")</f>
        <v/>
      </c>
      <c r="J16" s="18">
        <f>IF(AND('Plan actions'!H16&lt;&gt;"",'Plan actions'!I16&lt;&gt;"",9&gt;='Plan actions'!H16,9&lt;='Plan actions'!I16),"■","")</f>
        <v/>
      </c>
      <c r="K16" s="18">
        <f>IF(AND('Plan actions'!H16&lt;&gt;"",'Plan actions'!I16&lt;&gt;"",10&gt;='Plan actions'!H16,10&lt;='Plan actions'!I16),"■","")</f>
        <v/>
      </c>
      <c r="L16" s="18">
        <f>IF(AND('Plan actions'!H16&lt;&gt;"",'Plan actions'!I16&lt;&gt;"",11&gt;='Plan actions'!H16,11&lt;='Plan actions'!I16),"■","")</f>
        <v/>
      </c>
      <c r="M16" s="18">
        <f>IF(AND('Plan actions'!H16&lt;&gt;"",'Plan actions'!I16&lt;&gt;"",12&gt;='Plan actions'!H16,12&lt;='Plan actions'!I16),"■","")</f>
        <v/>
      </c>
    </row>
    <row r="17">
      <c r="A17" s="12">
        <f>IF('Plan actions'!B17="","",'Plan actions'!B17)</f>
        <v/>
      </c>
      <c r="B17" s="18">
        <f>IF(AND('Plan actions'!H17&lt;&gt;"",'Plan actions'!I17&lt;&gt;"",1&gt;='Plan actions'!H17,1&lt;='Plan actions'!I17),"■","")</f>
        <v/>
      </c>
      <c r="C17" s="18">
        <f>IF(AND('Plan actions'!H17&lt;&gt;"",'Plan actions'!I17&lt;&gt;"",2&gt;='Plan actions'!H17,2&lt;='Plan actions'!I17),"■","")</f>
        <v/>
      </c>
      <c r="D17" s="18">
        <f>IF(AND('Plan actions'!H17&lt;&gt;"",'Plan actions'!I17&lt;&gt;"",3&gt;='Plan actions'!H17,3&lt;='Plan actions'!I17),"■","")</f>
        <v/>
      </c>
      <c r="E17" s="18">
        <f>IF(AND('Plan actions'!H17&lt;&gt;"",'Plan actions'!I17&lt;&gt;"",4&gt;='Plan actions'!H17,4&lt;='Plan actions'!I17),"■","")</f>
        <v/>
      </c>
      <c r="F17" s="18">
        <f>IF(AND('Plan actions'!H17&lt;&gt;"",'Plan actions'!I17&lt;&gt;"",5&gt;='Plan actions'!H17,5&lt;='Plan actions'!I17),"■","")</f>
        <v/>
      </c>
      <c r="G17" s="18">
        <f>IF(AND('Plan actions'!H17&lt;&gt;"",'Plan actions'!I17&lt;&gt;"",6&gt;='Plan actions'!H17,6&lt;='Plan actions'!I17),"■","")</f>
        <v/>
      </c>
      <c r="H17" s="18">
        <f>IF(AND('Plan actions'!H17&lt;&gt;"",'Plan actions'!I17&lt;&gt;"",7&gt;='Plan actions'!H17,7&lt;='Plan actions'!I17),"■","")</f>
        <v/>
      </c>
      <c r="I17" s="18">
        <f>IF(AND('Plan actions'!H17&lt;&gt;"",'Plan actions'!I17&lt;&gt;"",8&gt;='Plan actions'!H17,8&lt;='Plan actions'!I17),"■","")</f>
        <v/>
      </c>
      <c r="J17" s="18">
        <f>IF(AND('Plan actions'!H17&lt;&gt;"",'Plan actions'!I17&lt;&gt;"",9&gt;='Plan actions'!H17,9&lt;='Plan actions'!I17),"■","")</f>
        <v/>
      </c>
      <c r="K17" s="18">
        <f>IF(AND('Plan actions'!H17&lt;&gt;"",'Plan actions'!I17&lt;&gt;"",10&gt;='Plan actions'!H17,10&lt;='Plan actions'!I17),"■","")</f>
        <v/>
      </c>
      <c r="L17" s="18">
        <f>IF(AND('Plan actions'!H17&lt;&gt;"",'Plan actions'!I17&lt;&gt;"",11&gt;='Plan actions'!H17,11&lt;='Plan actions'!I17),"■","")</f>
        <v/>
      </c>
      <c r="M17" s="18">
        <f>IF(AND('Plan actions'!H17&lt;&gt;"",'Plan actions'!I17&lt;&gt;"",12&gt;='Plan actions'!H17,12&lt;='Plan actions'!I17),"■","")</f>
        <v/>
      </c>
    </row>
    <row r="18">
      <c r="A18" s="12">
        <f>IF('Plan actions'!B18="","",'Plan actions'!B18)</f>
        <v/>
      </c>
      <c r="B18" s="18">
        <f>IF(AND('Plan actions'!H18&lt;&gt;"",'Plan actions'!I18&lt;&gt;"",1&gt;='Plan actions'!H18,1&lt;='Plan actions'!I18),"■","")</f>
        <v/>
      </c>
      <c r="C18" s="18">
        <f>IF(AND('Plan actions'!H18&lt;&gt;"",'Plan actions'!I18&lt;&gt;"",2&gt;='Plan actions'!H18,2&lt;='Plan actions'!I18),"■","")</f>
        <v/>
      </c>
      <c r="D18" s="18">
        <f>IF(AND('Plan actions'!H18&lt;&gt;"",'Plan actions'!I18&lt;&gt;"",3&gt;='Plan actions'!H18,3&lt;='Plan actions'!I18),"■","")</f>
        <v/>
      </c>
      <c r="E18" s="18">
        <f>IF(AND('Plan actions'!H18&lt;&gt;"",'Plan actions'!I18&lt;&gt;"",4&gt;='Plan actions'!H18,4&lt;='Plan actions'!I18),"■","")</f>
        <v/>
      </c>
      <c r="F18" s="18">
        <f>IF(AND('Plan actions'!H18&lt;&gt;"",'Plan actions'!I18&lt;&gt;"",5&gt;='Plan actions'!H18,5&lt;='Plan actions'!I18),"■","")</f>
        <v/>
      </c>
      <c r="G18" s="18">
        <f>IF(AND('Plan actions'!H18&lt;&gt;"",'Plan actions'!I18&lt;&gt;"",6&gt;='Plan actions'!H18,6&lt;='Plan actions'!I18),"■","")</f>
        <v/>
      </c>
      <c r="H18" s="18">
        <f>IF(AND('Plan actions'!H18&lt;&gt;"",'Plan actions'!I18&lt;&gt;"",7&gt;='Plan actions'!H18,7&lt;='Plan actions'!I18),"■","")</f>
        <v/>
      </c>
      <c r="I18" s="18">
        <f>IF(AND('Plan actions'!H18&lt;&gt;"",'Plan actions'!I18&lt;&gt;"",8&gt;='Plan actions'!H18,8&lt;='Plan actions'!I18),"■","")</f>
        <v/>
      </c>
      <c r="J18" s="18">
        <f>IF(AND('Plan actions'!H18&lt;&gt;"",'Plan actions'!I18&lt;&gt;"",9&gt;='Plan actions'!H18,9&lt;='Plan actions'!I18),"■","")</f>
        <v/>
      </c>
      <c r="K18" s="18">
        <f>IF(AND('Plan actions'!H18&lt;&gt;"",'Plan actions'!I18&lt;&gt;"",10&gt;='Plan actions'!H18,10&lt;='Plan actions'!I18),"■","")</f>
        <v/>
      </c>
      <c r="L18" s="18">
        <f>IF(AND('Plan actions'!H18&lt;&gt;"",'Plan actions'!I18&lt;&gt;"",11&gt;='Plan actions'!H18,11&lt;='Plan actions'!I18),"■","")</f>
        <v/>
      </c>
      <c r="M18" s="18">
        <f>IF(AND('Plan actions'!H18&lt;&gt;"",'Plan actions'!I18&lt;&gt;"",12&gt;='Plan actions'!H18,12&lt;='Plan actions'!I18),"■","")</f>
        <v/>
      </c>
    </row>
    <row r="19">
      <c r="A19" s="12">
        <f>IF('Plan actions'!B19="","",'Plan actions'!B19)</f>
        <v/>
      </c>
      <c r="B19" s="18">
        <f>IF(AND('Plan actions'!H19&lt;&gt;"",'Plan actions'!I19&lt;&gt;"",1&gt;='Plan actions'!H19,1&lt;='Plan actions'!I19),"■","")</f>
        <v/>
      </c>
      <c r="C19" s="18">
        <f>IF(AND('Plan actions'!H19&lt;&gt;"",'Plan actions'!I19&lt;&gt;"",2&gt;='Plan actions'!H19,2&lt;='Plan actions'!I19),"■","")</f>
        <v/>
      </c>
      <c r="D19" s="18">
        <f>IF(AND('Plan actions'!H19&lt;&gt;"",'Plan actions'!I19&lt;&gt;"",3&gt;='Plan actions'!H19,3&lt;='Plan actions'!I19),"■","")</f>
        <v/>
      </c>
      <c r="E19" s="18">
        <f>IF(AND('Plan actions'!H19&lt;&gt;"",'Plan actions'!I19&lt;&gt;"",4&gt;='Plan actions'!H19,4&lt;='Plan actions'!I19),"■","")</f>
        <v/>
      </c>
      <c r="F19" s="18">
        <f>IF(AND('Plan actions'!H19&lt;&gt;"",'Plan actions'!I19&lt;&gt;"",5&gt;='Plan actions'!H19,5&lt;='Plan actions'!I19),"■","")</f>
        <v/>
      </c>
      <c r="G19" s="18">
        <f>IF(AND('Plan actions'!H19&lt;&gt;"",'Plan actions'!I19&lt;&gt;"",6&gt;='Plan actions'!H19,6&lt;='Plan actions'!I19),"■","")</f>
        <v/>
      </c>
      <c r="H19" s="18">
        <f>IF(AND('Plan actions'!H19&lt;&gt;"",'Plan actions'!I19&lt;&gt;"",7&gt;='Plan actions'!H19,7&lt;='Plan actions'!I19),"■","")</f>
        <v/>
      </c>
      <c r="I19" s="18">
        <f>IF(AND('Plan actions'!H19&lt;&gt;"",'Plan actions'!I19&lt;&gt;"",8&gt;='Plan actions'!H19,8&lt;='Plan actions'!I19),"■","")</f>
        <v/>
      </c>
      <c r="J19" s="18">
        <f>IF(AND('Plan actions'!H19&lt;&gt;"",'Plan actions'!I19&lt;&gt;"",9&gt;='Plan actions'!H19,9&lt;='Plan actions'!I19),"■","")</f>
        <v/>
      </c>
      <c r="K19" s="18">
        <f>IF(AND('Plan actions'!H19&lt;&gt;"",'Plan actions'!I19&lt;&gt;"",10&gt;='Plan actions'!H19,10&lt;='Plan actions'!I19),"■","")</f>
        <v/>
      </c>
      <c r="L19" s="18">
        <f>IF(AND('Plan actions'!H19&lt;&gt;"",'Plan actions'!I19&lt;&gt;"",11&gt;='Plan actions'!H19,11&lt;='Plan actions'!I19),"■","")</f>
        <v/>
      </c>
      <c r="M19" s="18">
        <f>IF(AND('Plan actions'!H19&lt;&gt;"",'Plan actions'!I19&lt;&gt;"",12&gt;='Plan actions'!H19,12&lt;='Plan actions'!I19),"■","")</f>
        <v/>
      </c>
    </row>
    <row r="20">
      <c r="A20" s="12">
        <f>IF('Plan actions'!B20="","",'Plan actions'!B20)</f>
        <v/>
      </c>
      <c r="B20" s="18">
        <f>IF(AND('Plan actions'!H20&lt;&gt;"",'Plan actions'!I20&lt;&gt;"",1&gt;='Plan actions'!H20,1&lt;='Plan actions'!I20),"■","")</f>
        <v/>
      </c>
      <c r="C20" s="18">
        <f>IF(AND('Plan actions'!H20&lt;&gt;"",'Plan actions'!I20&lt;&gt;"",2&gt;='Plan actions'!H20,2&lt;='Plan actions'!I20),"■","")</f>
        <v/>
      </c>
      <c r="D20" s="18">
        <f>IF(AND('Plan actions'!H20&lt;&gt;"",'Plan actions'!I20&lt;&gt;"",3&gt;='Plan actions'!H20,3&lt;='Plan actions'!I20),"■","")</f>
        <v/>
      </c>
      <c r="E20" s="18">
        <f>IF(AND('Plan actions'!H20&lt;&gt;"",'Plan actions'!I20&lt;&gt;"",4&gt;='Plan actions'!H20,4&lt;='Plan actions'!I20),"■","")</f>
        <v/>
      </c>
      <c r="F20" s="18">
        <f>IF(AND('Plan actions'!H20&lt;&gt;"",'Plan actions'!I20&lt;&gt;"",5&gt;='Plan actions'!H20,5&lt;='Plan actions'!I20),"■","")</f>
        <v/>
      </c>
      <c r="G20" s="18">
        <f>IF(AND('Plan actions'!H20&lt;&gt;"",'Plan actions'!I20&lt;&gt;"",6&gt;='Plan actions'!H20,6&lt;='Plan actions'!I20),"■","")</f>
        <v/>
      </c>
      <c r="H20" s="18">
        <f>IF(AND('Plan actions'!H20&lt;&gt;"",'Plan actions'!I20&lt;&gt;"",7&gt;='Plan actions'!H20,7&lt;='Plan actions'!I20),"■","")</f>
        <v/>
      </c>
      <c r="I20" s="18">
        <f>IF(AND('Plan actions'!H20&lt;&gt;"",'Plan actions'!I20&lt;&gt;"",8&gt;='Plan actions'!H20,8&lt;='Plan actions'!I20),"■","")</f>
        <v/>
      </c>
      <c r="J20" s="18">
        <f>IF(AND('Plan actions'!H20&lt;&gt;"",'Plan actions'!I20&lt;&gt;"",9&gt;='Plan actions'!H20,9&lt;='Plan actions'!I20),"■","")</f>
        <v/>
      </c>
      <c r="K20" s="18">
        <f>IF(AND('Plan actions'!H20&lt;&gt;"",'Plan actions'!I20&lt;&gt;"",10&gt;='Plan actions'!H20,10&lt;='Plan actions'!I20),"■","")</f>
        <v/>
      </c>
      <c r="L20" s="18">
        <f>IF(AND('Plan actions'!H20&lt;&gt;"",'Plan actions'!I20&lt;&gt;"",11&gt;='Plan actions'!H20,11&lt;='Plan actions'!I20),"■","")</f>
        <v/>
      </c>
      <c r="M20" s="18">
        <f>IF(AND('Plan actions'!H20&lt;&gt;"",'Plan actions'!I20&lt;&gt;"",12&gt;='Plan actions'!H20,12&lt;='Plan actions'!I20),"■","")</f>
        <v/>
      </c>
    </row>
    <row r="21">
      <c r="A21" s="12">
        <f>IF('Plan actions'!B21="","",'Plan actions'!B21)</f>
        <v/>
      </c>
      <c r="B21" s="18">
        <f>IF(AND('Plan actions'!H21&lt;&gt;"",'Plan actions'!I21&lt;&gt;"",1&gt;='Plan actions'!H21,1&lt;='Plan actions'!I21),"■","")</f>
        <v/>
      </c>
      <c r="C21" s="18">
        <f>IF(AND('Plan actions'!H21&lt;&gt;"",'Plan actions'!I21&lt;&gt;"",2&gt;='Plan actions'!H21,2&lt;='Plan actions'!I21),"■","")</f>
        <v/>
      </c>
      <c r="D21" s="18">
        <f>IF(AND('Plan actions'!H21&lt;&gt;"",'Plan actions'!I21&lt;&gt;"",3&gt;='Plan actions'!H21,3&lt;='Plan actions'!I21),"■","")</f>
        <v/>
      </c>
      <c r="E21" s="18">
        <f>IF(AND('Plan actions'!H21&lt;&gt;"",'Plan actions'!I21&lt;&gt;"",4&gt;='Plan actions'!H21,4&lt;='Plan actions'!I21),"■","")</f>
        <v/>
      </c>
      <c r="F21" s="18">
        <f>IF(AND('Plan actions'!H21&lt;&gt;"",'Plan actions'!I21&lt;&gt;"",5&gt;='Plan actions'!H21,5&lt;='Plan actions'!I21),"■","")</f>
        <v/>
      </c>
      <c r="G21" s="18">
        <f>IF(AND('Plan actions'!H21&lt;&gt;"",'Plan actions'!I21&lt;&gt;"",6&gt;='Plan actions'!H21,6&lt;='Plan actions'!I21),"■","")</f>
        <v/>
      </c>
      <c r="H21" s="18">
        <f>IF(AND('Plan actions'!H21&lt;&gt;"",'Plan actions'!I21&lt;&gt;"",7&gt;='Plan actions'!H21,7&lt;='Plan actions'!I21),"■","")</f>
        <v/>
      </c>
      <c r="I21" s="18">
        <f>IF(AND('Plan actions'!H21&lt;&gt;"",'Plan actions'!I21&lt;&gt;"",8&gt;='Plan actions'!H21,8&lt;='Plan actions'!I21),"■","")</f>
        <v/>
      </c>
      <c r="J21" s="18">
        <f>IF(AND('Plan actions'!H21&lt;&gt;"",'Plan actions'!I21&lt;&gt;"",9&gt;='Plan actions'!H21,9&lt;='Plan actions'!I21),"■","")</f>
        <v/>
      </c>
      <c r="K21" s="18">
        <f>IF(AND('Plan actions'!H21&lt;&gt;"",'Plan actions'!I21&lt;&gt;"",10&gt;='Plan actions'!H21,10&lt;='Plan actions'!I21),"■","")</f>
        <v/>
      </c>
      <c r="L21" s="18">
        <f>IF(AND('Plan actions'!H21&lt;&gt;"",'Plan actions'!I21&lt;&gt;"",11&gt;='Plan actions'!H21,11&lt;='Plan actions'!I21),"■","")</f>
        <v/>
      </c>
      <c r="M21" s="18">
        <f>IF(AND('Plan actions'!H21&lt;&gt;"",'Plan actions'!I21&lt;&gt;"",12&gt;='Plan actions'!H21,12&lt;='Plan actions'!I21),"■","")</f>
        <v/>
      </c>
    </row>
    <row r="22">
      <c r="A22" s="12">
        <f>IF('Plan actions'!B22="","",'Plan actions'!B22)</f>
        <v/>
      </c>
      <c r="B22" s="18">
        <f>IF(AND('Plan actions'!H22&lt;&gt;"",'Plan actions'!I22&lt;&gt;"",1&gt;='Plan actions'!H22,1&lt;='Plan actions'!I22),"■","")</f>
        <v/>
      </c>
      <c r="C22" s="18">
        <f>IF(AND('Plan actions'!H22&lt;&gt;"",'Plan actions'!I22&lt;&gt;"",2&gt;='Plan actions'!H22,2&lt;='Plan actions'!I22),"■","")</f>
        <v/>
      </c>
      <c r="D22" s="18">
        <f>IF(AND('Plan actions'!H22&lt;&gt;"",'Plan actions'!I22&lt;&gt;"",3&gt;='Plan actions'!H22,3&lt;='Plan actions'!I22),"■","")</f>
        <v/>
      </c>
      <c r="E22" s="18">
        <f>IF(AND('Plan actions'!H22&lt;&gt;"",'Plan actions'!I22&lt;&gt;"",4&gt;='Plan actions'!H22,4&lt;='Plan actions'!I22),"■","")</f>
        <v/>
      </c>
      <c r="F22" s="18">
        <f>IF(AND('Plan actions'!H22&lt;&gt;"",'Plan actions'!I22&lt;&gt;"",5&gt;='Plan actions'!H22,5&lt;='Plan actions'!I22),"■","")</f>
        <v/>
      </c>
      <c r="G22" s="18">
        <f>IF(AND('Plan actions'!H22&lt;&gt;"",'Plan actions'!I22&lt;&gt;"",6&gt;='Plan actions'!H22,6&lt;='Plan actions'!I22),"■","")</f>
        <v/>
      </c>
      <c r="H22" s="18">
        <f>IF(AND('Plan actions'!H22&lt;&gt;"",'Plan actions'!I22&lt;&gt;"",7&gt;='Plan actions'!H22,7&lt;='Plan actions'!I22),"■","")</f>
        <v/>
      </c>
      <c r="I22" s="18">
        <f>IF(AND('Plan actions'!H22&lt;&gt;"",'Plan actions'!I22&lt;&gt;"",8&gt;='Plan actions'!H22,8&lt;='Plan actions'!I22),"■","")</f>
        <v/>
      </c>
      <c r="J22" s="18">
        <f>IF(AND('Plan actions'!H22&lt;&gt;"",'Plan actions'!I22&lt;&gt;"",9&gt;='Plan actions'!H22,9&lt;='Plan actions'!I22),"■","")</f>
        <v/>
      </c>
      <c r="K22" s="18">
        <f>IF(AND('Plan actions'!H22&lt;&gt;"",'Plan actions'!I22&lt;&gt;"",10&gt;='Plan actions'!H22,10&lt;='Plan actions'!I22),"■","")</f>
        <v/>
      </c>
      <c r="L22" s="18">
        <f>IF(AND('Plan actions'!H22&lt;&gt;"",'Plan actions'!I22&lt;&gt;"",11&gt;='Plan actions'!H22,11&lt;='Plan actions'!I22),"■","")</f>
        <v/>
      </c>
      <c r="M22" s="18">
        <f>IF(AND('Plan actions'!H22&lt;&gt;"",'Plan actions'!I22&lt;&gt;"",12&gt;='Plan actions'!H22,12&lt;='Plan actions'!I22),"■","")</f>
        <v/>
      </c>
    </row>
    <row r="23">
      <c r="A23" s="12">
        <f>IF('Plan actions'!B23="","",'Plan actions'!B23)</f>
        <v/>
      </c>
      <c r="B23" s="18">
        <f>IF(AND('Plan actions'!H23&lt;&gt;"",'Plan actions'!I23&lt;&gt;"",1&gt;='Plan actions'!H23,1&lt;='Plan actions'!I23),"■","")</f>
        <v/>
      </c>
      <c r="C23" s="18">
        <f>IF(AND('Plan actions'!H23&lt;&gt;"",'Plan actions'!I23&lt;&gt;"",2&gt;='Plan actions'!H23,2&lt;='Plan actions'!I23),"■","")</f>
        <v/>
      </c>
      <c r="D23" s="18">
        <f>IF(AND('Plan actions'!H23&lt;&gt;"",'Plan actions'!I23&lt;&gt;"",3&gt;='Plan actions'!H23,3&lt;='Plan actions'!I23),"■","")</f>
        <v/>
      </c>
      <c r="E23" s="18">
        <f>IF(AND('Plan actions'!H23&lt;&gt;"",'Plan actions'!I23&lt;&gt;"",4&gt;='Plan actions'!H23,4&lt;='Plan actions'!I23),"■","")</f>
        <v/>
      </c>
      <c r="F23" s="18">
        <f>IF(AND('Plan actions'!H23&lt;&gt;"",'Plan actions'!I23&lt;&gt;"",5&gt;='Plan actions'!H23,5&lt;='Plan actions'!I23),"■","")</f>
        <v/>
      </c>
      <c r="G23" s="18">
        <f>IF(AND('Plan actions'!H23&lt;&gt;"",'Plan actions'!I23&lt;&gt;"",6&gt;='Plan actions'!H23,6&lt;='Plan actions'!I23),"■","")</f>
        <v/>
      </c>
      <c r="H23" s="18">
        <f>IF(AND('Plan actions'!H23&lt;&gt;"",'Plan actions'!I23&lt;&gt;"",7&gt;='Plan actions'!H23,7&lt;='Plan actions'!I23),"■","")</f>
        <v/>
      </c>
      <c r="I23" s="18">
        <f>IF(AND('Plan actions'!H23&lt;&gt;"",'Plan actions'!I23&lt;&gt;"",8&gt;='Plan actions'!H23,8&lt;='Plan actions'!I23),"■","")</f>
        <v/>
      </c>
      <c r="J23" s="18">
        <f>IF(AND('Plan actions'!H23&lt;&gt;"",'Plan actions'!I23&lt;&gt;"",9&gt;='Plan actions'!H23,9&lt;='Plan actions'!I23),"■","")</f>
        <v/>
      </c>
      <c r="K23" s="18">
        <f>IF(AND('Plan actions'!H23&lt;&gt;"",'Plan actions'!I23&lt;&gt;"",10&gt;='Plan actions'!H23,10&lt;='Plan actions'!I23),"■","")</f>
        <v/>
      </c>
      <c r="L23" s="18">
        <f>IF(AND('Plan actions'!H23&lt;&gt;"",'Plan actions'!I23&lt;&gt;"",11&gt;='Plan actions'!H23,11&lt;='Plan actions'!I23),"■","")</f>
        <v/>
      </c>
      <c r="M23" s="18">
        <f>IF(AND('Plan actions'!H23&lt;&gt;"",'Plan actions'!I23&lt;&gt;"",12&gt;='Plan actions'!H23,12&lt;='Plan actions'!I23),"■","")</f>
        <v/>
      </c>
    </row>
    <row r="24">
      <c r="A24" s="12">
        <f>IF('Plan actions'!B24="","",'Plan actions'!B24)</f>
        <v/>
      </c>
      <c r="B24" s="18">
        <f>IF(AND('Plan actions'!H24&lt;&gt;"",'Plan actions'!I24&lt;&gt;"",1&gt;='Plan actions'!H24,1&lt;='Plan actions'!I24),"■","")</f>
        <v/>
      </c>
      <c r="C24" s="18">
        <f>IF(AND('Plan actions'!H24&lt;&gt;"",'Plan actions'!I24&lt;&gt;"",2&gt;='Plan actions'!H24,2&lt;='Plan actions'!I24),"■","")</f>
        <v/>
      </c>
      <c r="D24" s="18">
        <f>IF(AND('Plan actions'!H24&lt;&gt;"",'Plan actions'!I24&lt;&gt;"",3&gt;='Plan actions'!H24,3&lt;='Plan actions'!I24),"■","")</f>
        <v/>
      </c>
      <c r="E24" s="18">
        <f>IF(AND('Plan actions'!H24&lt;&gt;"",'Plan actions'!I24&lt;&gt;"",4&gt;='Plan actions'!H24,4&lt;='Plan actions'!I24),"■","")</f>
        <v/>
      </c>
      <c r="F24" s="18">
        <f>IF(AND('Plan actions'!H24&lt;&gt;"",'Plan actions'!I24&lt;&gt;"",5&gt;='Plan actions'!H24,5&lt;='Plan actions'!I24),"■","")</f>
        <v/>
      </c>
      <c r="G24" s="18">
        <f>IF(AND('Plan actions'!H24&lt;&gt;"",'Plan actions'!I24&lt;&gt;"",6&gt;='Plan actions'!H24,6&lt;='Plan actions'!I24),"■","")</f>
        <v/>
      </c>
      <c r="H24" s="18">
        <f>IF(AND('Plan actions'!H24&lt;&gt;"",'Plan actions'!I24&lt;&gt;"",7&gt;='Plan actions'!H24,7&lt;='Plan actions'!I24),"■","")</f>
        <v/>
      </c>
      <c r="I24" s="18">
        <f>IF(AND('Plan actions'!H24&lt;&gt;"",'Plan actions'!I24&lt;&gt;"",8&gt;='Plan actions'!H24,8&lt;='Plan actions'!I24),"■","")</f>
        <v/>
      </c>
      <c r="J24" s="18">
        <f>IF(AND('Plan actions'!H24&lt;&gt;"",'Plan actions'!I24&lt;&gt;"",9&gt;='Plan actions'!H24,9&lt;='Plan actions'!I24),"■","")</f>
        <v/>
      </c>
      <c r="K24" s="18">
        <f>IF(AND('Plan actions'!H24&lt;&gt;"",'Plan actions'!I24&lt;&gt;"",10&gt;='Plan actions'!H24,10&lt;='Plan actions'!I24),"■","")</f>
        <v/>
      </c>
      <c r="L24" s="18">
        <f>IF(AND('Plan actions'!H24&lt;&gt;"",'Plan actions'!I24&lt;&gt;"",11&gt;='Plan actions'!H24,11&lt;='Plan actions'!I24),"■","")</f>
        <v/>
      </c>
      <c r="M24" s="18">
        <f>IF(AND('Plan actions'!H24&lt;&gt;"",'Plan actions'!I24&lt;&gt;"",12&gt;='Plan actions'!H24,12&lt;='Plan actions'!I24),"■","")</f>
        <v/>
      </c>
    </row>
    <row r="25">
      <c r="A25" s="12">
        <f>IF('Plan actions'!B25="","",'Plan actions'!B25)</f>
        <v/>
      </c>
      <c r="B25" s="18">
        <f>IF(AND('Plan actions'!H25&lt;&gt;"",'Plan actions'!I25&lt;&gt;"",1&gt;='Plan actions'!H25,1&lt;='Plan actions'!I25),"■","")</f>
        <v/>
      </c>
      <c r="C25" s="18">
        <f>IF(AND('Plan actions'!H25&lt;&gt;"",'Plan actions'!I25&lt;&gt;"",2&gt;='Plan actions'!H25,2&lt;='Plan actions'!I25),"■","")</f>
        <v/>
      </c>
      <c r="D25" s="18">
        <f>IF(AND('Plan actions'!H25&lt;&gt;"",'Plan actions'!I25&lt;&gt;"",3&gt;='Plan actions'!H25,3&lt;='Plan actions'!I25),"■","")</f>
        <v/>
      </c>
      <c r="E25" s="18">
        <f>IF(AND('Plan actions'!H25&lt;&gt;"",'Plan actions'!I25&lt;&gt;"",4&gt;='Plan actions'!H25,4&lt;='Plan actions'!I25),"■","")</f>
        <v/>
      </c>
      <c r="F25" s="18">
        <f>IF(AND('Plan actions'!H25&lt;&gt;"",'Plan actions'!I25&lt;&gt;"",5&gt;='Plan actions'!H25,5&lt;='Plan actions'!I25),"■","")</f>
        <v/>
      </c>
      <c r="G25" s="18">
        <f>IF(AND('Plan actions'!H25&lt;&gt;"",'Plan actions'!I25&lt;&gt;"",6&gt;='Plan actions'!H25,6&lt;='Plan actions'!I25),"■","")</f>
        <v/>
      </c>
      <c r="H25" s="18">
        <f>IF(AND('Plan actions'!H25&lt;&gt;"",'Plan actions'!I25&lt;&gt;"",7&gt;='Plan actions'!H25,7&lt;='Plan actions'!I25),"■","")</f>
        <v/>
      </c>
      <c r="I25" s="18">
        <f>IF(AND('Plan actions'!H25&lt;&gt;"",'Plan actions'!I25&lt;&gt;"",8&gt;='Plan actions'!H25,8&lt;='Plan actions'!I25),"■","")</f>
        <v/>
      </c>
      <c r="J25" s="18">
        <f>IF(AND('Plan actions'!H25&lt;&gt;"",'Plan actions'!I25&lt;&gt;"",9&gt;='Plan actions'!H25,9&lt;='Plan actions'!I25),"■","")</f>
        <v/>
      </c>
      <c r="K25" s="18">
        <f>IF(AND('Plan actions'!H25&lt;&gt;"",'Plan actions'!I25&lt;&gt;"",10&gt;='Plan actions'!H25,10&lt;='Plan actions'!I25),"■","")</f>
        <v/>
      </c>
      <c r="L25" s="18">
        <f>IF(AND('Plan actions'!H25&lt;&gt;"",'Plan actions'!I25&lt;&gt;"",11&gt;='Plan actions'!H25,11&lt;='Plan actions'!I25),"■","")</f>
        <v/>
      </c>
      <c r="M25" s="18">
        <f>IF(AND('Plan actions'!H25&lt;&gt;"",'Plan actions'!I25&lt;&gt;"",12&gt;='Plan actions'!H25,12&lt;='Plan actions'!I25),"■","")</f>
        <v/>
      </c>
    </row>
    <row r="26">
      <c r="A26" s="12">
        <f>IF('Plan actions'!B26="","",'Plan actions'!B26)</f>
        <v/>
      </c>
      <c r="B26" s="18">
        <f>IF(AND('Plan actions'!H26&lt;&gt;"",'Plan actions'!I26&lt;&gt;"",1&gt;='Plan actions'!H26,1&lt;='Plan actions'!I26),"■","")</f>
        <v/>
      </c>
      <c r="C26" s="18">
        <f>IF(AND('Plan actions'!H26&lt;&gt;"",'Plan actions'!I26&lt;&gt;"",2&gt;='Plan actions'!H26,2&lt;='Plan actions'!I26),"■","")</f>
        <v/>
      </c>
      <c r="D26" s="18">
        <f>IF(AND('Plan actions'!H26&lt;&gt;"",'Plan actions'!I26&lt;&gt;"",3&gt;='Plan actions'!H26,3&lt;='Plan actions'!I26),"■","")</f>
        <v/>
      </c>
      <c r="E26" s="18">
        <f>IF(AND('Plan actions'!H26&lt;&gt;"",'Plan actions'!I26&lt;&gt;"",4&gt;='Plan actions'!H26,4&lt;='Plan actions'!I26),"■","")</f>
        <v/>
      </c>
      <c r="F26" s="18">
        <f>IF(AND('Plan actions'!H26&lt;&gt;"",'Plan actions'!I26&lt;&gt;"",5&gt;='Plan actions'!H26,5&lt;='Plan actions'!I26),"■","")</f>
        <v/>
      </c>
      <c r="G26" s="18">
        <f>IF(AND('Plan actions'!H26&lt;&gt;"",'Plan actions'!I26&lt;&gt;"",6&gt;='Plan actions'!H26,6&lt;='Plan actions'!I26),"■","")</f>
        <v/>
      </c>
      <c r="H26" s="18">
        <f>IF(AND('Plan actions'!H26&lt;&gt;"",'Plan actions'!I26&lt;&gt;"",7&gt;='Plan actions'!H26,7&lt;='Plan actions'!I26),"■","")</f>
        <v/>
      </c>
      <c r="I26" s="18">
        <f>IF(AND('Plan actions'!H26&lt;&gt;"",'Plan actions'!I26&lt;&gt;"",8&gt;='Plan actions'!H26,8&lt;='Plan actions'!I26),"■","")</f>
        <v/>
      </c>
      <c r="J26" s="18">
        <f>IF(AND('Plan actions'!H26&lt;&gt;"",'Plan actions'!I26&lt;&gt;"",9&gt;='Plan actions'!H26,9&lt;='Plan actions'!I26),"■","")</f>
        <v/>
      </c>
      <c r="K26" s="18">
        <f>IF(AND('Plan actions'!H26&lt;&gt;"",'Plan actions'!I26&lt;&gt;"",10&gt;='Plan actions'!H26,10&lt;='Plan actions'!I26),"■","")</f>
        <v/>
      </c>
      <c r="L26" s="18">
        <f>IF(AND('Plan actions'!H26&lt;&gt;"",'Plan actions'!I26&lt;&gt;"",11&gt;='Plan actions'!H26,11&lt;='Plan actions'!I26),"■","")</f>
        <v/>
      </c>
      <c r="M26" s="18">
        <f>IF(AND('Plan actions'!H26&lt;&gt;"",'Plan actions'!I26&lt;&gt;"",12&gt;='Plan actions'!H26,12&lt;='Plan actions'!I26),"■","")</f>
        <v/>
      </c>
    </row>
    <row r="27">
      <c r="A27" s="12">
        <f>IF('Plan actions'!B27="","",'Plan actions'!B27)</f>
        <v/>
      </c>
      <c r="B27" s="18">
        <f>IF(AND('Plan actions'!H27&lt;&gt;"",'Plan actions'!I27&lt;&gt;"",1&gt;='Plan actions'!H27,1&lt;='Plan actions'!I27),"■","")</f>
        <v/>
      </c>
      <c r="C27" s="18">
        <f>IF(AND('Plan actions'!H27&lt;&gt;"",'Plan actions'!I27&lt;&gt;"",2&gt;='Plan actions'!H27,2&lt;='Plan actions'!I27),"■","")</f>
        <v/>
      </c>
      <c r="D27" s="18">
        <f>IF(AND('Plan actions'!H27&lt;&gt;"",'Plan actions'!I27&lt;&gt;"",3&gt;='Plan actions'!H27,3&lt;='Plan actions'!I27),"■","")</f>
        <v/>
      </c>
      <c r="E27" s="18">
        <f>IF(AND('Plan actions'!H27&lt;&gt;"",'Plan actions'!I27&lt;&gt;"",4&gt;='Plan actions'!H27,4&lt;='Plan actions'!I27),"■","")</f>
        <v/>
      </c>
      <c r="F27" s="18">
        <f>IF(AND('Plan actions'!H27&lt;&gt;"",'Plan actions'!I27&lt;&gt;"",5&gt;='Plan actions'!H27,5&lt;='Plan actions'!I27),"■","")</f>
        <v/>
      </c>
      <c r="G27" s="18">
        <f>IF(AND('Plan actions'!H27&lt;&gt;"",'Plan actions'!I27&lt;&gt;"",6&gt;='Plan actions'!H27,6&lt;='Plan actions'!I27),"■","")</f>
        <v/>
      </c>
      <c r="H27" s="18">
        <f>IF(AND('Plan actions'!H27&lt;&gt;"",'Plan actions'!I27&lt;&gt;"",7&gt;='Plan actions'!H27,7&lt;='Plan actions'!I27),"■","")</f>
        <v/>
      </c>
      <c r="I27" s="18">
        <f>IF(AND('Plan actions'!H27&lt;&gt;"",'Plan actions'!I27&lt;&gt;"",8&gt;='Plan actions'!H27,8&lt;='Plan actions'!I27),"■","")</f>
        <v/>
      </c>
      <c r="J27" s="18">
        <f>IF(AND('Plan actions'!H27&lt;&gt;"",'Plan actions'!I27&lt;&gt;"",9&gt;='Plan actions'!H27,9&lt;='Plan actions'!I27),"■","")</f>
        <v/>
      </c>
      <c r="K27" s="18">
        <f>IF(AND('Plan actions'!H27&lt;&gt;"",'Plan actions'!I27&lt;&gt;"",10&gt;='Plan actions'!H27,10&lt;='Plan actions'!I27),"■","")</f>
        <v/>
      </c>
      <c r="L27" s="18">
        <f>IF(AND('Plan actions'!H27&lt;&gt;"",'Plan actions'!I27&lt;&gt;"",11&gt;='Plan actions'!H27,11&lt;='Plan actions'!I27),"■","")</f>
        <v/>
      </c>
      <c r="M27" s="18">
        <f>IF(AND('Plan actions'!H27&lt;&gt;"",'Plan actions'!I27&lt;&gt;"",12&gt;='Plan actions'!H27,12&lt;='Plan actions'!I27),"■","")</f>
        <v/>
      </c>
    </row>
    <row r="28">
      <c r="A28" s="12">
        <f>IF('Plan actions'!B28="","",'Plan actions'!B28)</f>
        <v/>
      </c>
      <c r="B28" s="18">
        <f>IF(AND('Plan actions'!H28&lt;&gt;"",'Plan actions'!I28&lt;&gt;"",1&gt;='Plan actions'!H28,1&lt;='Plan actions'!I28),"■","")</f>
        <v/>
      </c>
      <c r="C28" s="18">
        <f>IF(AND('Plan actions'!H28&lt;&gt;"",'Plan actions'!I28&lt;&gt;"",2&gt;='Plan actions'!H28,2&lt;='Plan actions'!I28),"■","")</f>
        <v/>
      </c>
      <c r="D28" s="18">
        <f>IF(AND('Plan actions'!H28&lt;&gt;"",'Plan actions'!I28&lt;&gt;"",3&gt;='Plan actions'!H28,3&lt;='Plan actions'!I28),"■","")</f>
        <v/>
      </c>
      <c r="E28" s="18">
        <f>IF(AND('Plan actions'!H28&lt;&gt;"",'Plan actions'!I28&lt;&gt;"",4&gt;='Plan actions'!H28,4&lt;='Plan actions'!I28),"■","")</f>
        <v/>
      </c>
      <c r="F28" s="18">
        <f>IF(AND('Plan actions'!H28&lt;&gt;"",'Plan actions'!I28&lt;&gt;"",5&gt;='Plan actions'!H28,5&lt;='Plan actions'!I28),"■","")</f>
        <v/>
      </c>
      <c r="G28" s="18">
        <f>IF(AND('Plan actions'!H28&lt;&gt;"",'Plan actions'!I28&lt;&gt;"",6&gt;='Plan actions'!H28,6&lt;='Plan actions'!I28),"■","")</f>
        <v/>
      </c>
      <c r="H28" s="18">
        <f>IF(AND('Plan actions'!H28&lt;&gt;"",'Plan actions'!I28&lt;&gt;"",7&gt;='Plan actions'!H28,7&lt;='Plan actions'!I28),"■","")</f>
        <v/>
      </c>
      <c r="I28" s="18">
        <f>IF(AND('Plan actions'!H28&lt;&gt;"",'Plan actions'!I28&lt;&gt;"",8&gt;='Plan actions'!H28,8&lt;='Plan actions'!I28),"■","")</f>
        <v/>
      </c>
      <c r="J28" s="18">
        <f>IF(AND('Plan actions'!H28&lt;&gt;"",'Plan actions'!I28&lt;&gt;"",9&gt;='Plan actions'!H28,9&lt;='Plan actions'!I28),"■","")</f>
        <v/>
      </c>
      <c r="K28" s="18">
        <f>IF(AND('Plan actions'!H28&lt;&gt;"",'Plan actions'!I28&lt;&gt;"",10&gt;='Plan actions'!H28,10&lt;='Plan actions'!I28),"■","")</f>
        <v/>
      </c>
      <c r="L28" s="18">
        <f>IF(AND('Plan actions'!H28&lt;&gt;"",'Plan actions'!I28&lt;&gt;"",11&gt;='Plan actions'!H28,11&lt;='Plan actions'!I28),"■","")</f>
        <v/>
      </c>
      <c r="M28" s="18">
        <f>IF(AND('Plan actions'!H28&lt;&gt;"",'Plan actions'!I28&lt;&gt;"",12&gt;='Plan actions'!H28,12&lt;='Plan actions'!I28),"■","")</f>
        <v/>
      </c>
    </row>
    <row r="29">
      <c r="A29" s="12">
        <f>IF('Plan actions'!B29="","",'Plan actions'!B29)</f>
        <v/>
      </c>
      <c r="B29" s="18">
        <f>IF(AND('Plan actions'!H29&lt;&gt;"",'Plan actions'!I29&lt;&gt;"",1&gt;='Plan actions'!H29,1&lt;='Plan actions'!I29),"■","")</f>
        <v/>
      </c>
      <c r="C29" s="18">
        <f>IF(AND('Plan actions'!H29&lt;&gt;"",'Plan actions'!I29&lt;&gt;"",2&gt;='Plan actions'!H29,2&lt;='Plan actions'!I29),"■","")</f>
        <v/>
      </c>
      <c r="D29" s="18">
        <f>IF(AND('Plan actions'!H29&lt;&gt;"",'Plan actions'!I29&lt;&gt;"",3&gt;='Plan actions'!H29,3&lt;='Plan actions'!I29),"■","")</f>
        <v/>
      </c>
      <c r="E29" s="18">
        <f>IF(AND('Plan actions'!H29&lt;&gt;"",'Plan actions'!I29&lt;&gt;"",4&gt;='Plan actions'!H29,4&lt;='Plan actions'!I29),"■","")</f>
        <v/>
      </c>
      <c r="F29" s="18">
        <f>IF(AND('Plan actions'!H29&lt;&gt;"",'Plan actions'!I29&lt;&gt;"",5&gt;='Plan actions'!H29,5&lt;='Plan actions'!I29),"■","")</f>
        <v/>
      </c>
      <c r="G29" s="18">
        <f>IF(AND('Plan actions'!H29&lt;&gt;"",'Plan actions'!I29&lt;&gt;"",6&gt;='Plan actions'!H29,6&lt;='Plan actions'!I29),"■","")</f>
        <v/>
      </c>
      <c r="H29" s="18">
        <f>IF(AND('Plan actions'!H29&lt;&gt;"",'Plan actions'!I29&lt;&gt;"",7&gt;='Plan actions'!H29,7&lt;='Plan actions'!I29),"■","")</f>
        <v/>
      </c>
      <c r="I29" s="18">
        <f>IF(AND('Plan actions'!H29&lt;&gt;"",'Plan actions'!I29&lt;&gt;"",8&gt;='Plan actions'!H29,8&lt;='Plan actions'!I29),"■","")</f>
        <v/>
      </c>
      <c r="J29" s="18">
        <f>IF(AND('Plan actions'!H29&lt;&gt;"",'Plan actions'!I29&lt;&gt;"",9&gt;='Plan actions'!H29,9&lt;='Plan actions'!I29),"■","")</f>
        <v/>
      </c>
      <c r="K29" s="18">
        <f>IF(AND('Plan actions'!H29&lt;&gt;"",'Plan actions'!I29&lt;&gt;"",10&gt;='Plan actions'!H29,10&lt;='Plan actions'!I29),"■","")</f>
        <v/>
      </c>
      <c r="L29" s="18">
        <f>IF(AND('Plan actions'!H29&lt;&gt;"",'Plan actions'!I29&lt;&gt;"",11&gt;='Plan actions'!H29,11&lt;='Plan actions'!I29),"■","")</f>
        <v/>
      </c>
      <c r="M29" s="18">
        <f>IF(AND('Plan actions'!H29&lt;&gt;"",'Plan actions'!I29&lt;&gt;"",12&gt;='Plan actions'!H29,12&lt;='Plan actions'!I29),"■","")</f>
        <v/>
      </c>
    </row>
    <row r="30">
      <c r="A30" s="12">
        <f>IF('Plan actions'!B30="","",'Plan actions'!B30)</f>
        <v/>
      </c>
      <c r="B30" s="18">
        <f>IF(AND('Plan actions'!H30&lt;&gt;"",'Plan actions'!I30&lt;&gt;"",1&gt;='Plan actions'!H30,1&lt;='Plan actions'!I30),"■","")</f>
        <v/>
      </c>
      <c r="C30" s="18">
        <f>IF(AND('Plan actions'!H30&lt;&gt;"",'Plan actions'!I30&lt;&gt;"",2&gt;='Plan actions'!H30,2&lt;='Plan actions'!I30),"■","")</f>
        <v/>
      </c>
      <c r="D30" s="18">
        <f>IF(AND('Plan actions'!H30&lt;&gt;"",'Plan actions'!I30&lt;&gt;"",3&gt;='Plan actions'!H30,3&lt;='Plan actions'!I30),"■","")</f>
        <v/>
      </c>
      <c r="E30" s="18">
        <f>IF(AND('Plan actions'!H30&lt;&gt;"",'Plan actions'!I30&lt;&gt;"",4&gt;='Plan actions'!H30,4&lt;='Plan actions'!I30),"■","")</f>
        <v/>
      </c>
      <c r="F30" s="18">
        <f>IF(AND('Plan actions'!H30&lt;&gt;"",'Plan actions'!I30&lt;&gt;"",5&gt;='Plan actions'!H30,5&lt;='Plan actions'!I30),"■","")</f>
        <v/>
      </c>
      <c r="G30" s="18">
        <f>IF(AND('Plan actions'!H30&lt;&gt;"",'Plan actions'!I30&lt;&gt;"",6&gt;='Plan actions'!H30,6&lt;='Plan actions'!I30),"■","")</f>
        <v/>
      </c>
      <c r="H30" s="18">
        <f>IF(AND('Plan actions'!H30&lt;&gt;"",'Plan actions'!I30&lt;&gt;"",7&gt;='Plan actions'!H30,7&lt;='Plan actions'!I30),"■","")</f>
        <v/>
      </c>
      <c r="I30" s="18">
        <f>IF(AND('Plan actions'!H30&lt;&gt;"",'Plan actions'!I30&lt;&gt;"",8&gt;='Plan actions'!H30,8&lt;='Plan actions'!I30),"■","")</f>
        <v/>
      </c>
      <c r="J30" s="18">
        <f>IF(AND('Plan actions'!H30&lt;&gt;"",'Plan actions'!I30&lt;&gt;"",9&gt;='Plan actions'!H30,9&lt;='Plan actions'!I30),"■","")</f>
        <v/>
      </c>
      <c r="K30" s="18">
        <f>IF(AND('Plan actions'!H30&lt;&gt;"",'Plan actions'!I30&lt;&gt;"",10&gt;='Plan actions'!H30,10&lt;='Plan actions'!I30),"■","")</f>
        <v/>
      </c>
      <c r="L30" s="18">
        <f>IF(AND('Plan actions'!H30&lt;&gt;"",'Plan actions'!I30&lt;&gt;"",11&gt;='Plan actions'!H30,11&lt;='Plan actions'!I30),"■","")</f>
        <v/>
      </c>
      <c r="M30" s="18">
        <f>IF(AND('Plan actions'!H30&lt;&gt;"",'Plan actions'!I30&lt;&gt;"",12&gt;='Plan actions'!H30,12&lt;='Plan actions'!I30),"■","")</f>
        <v/>
      </c>
    </row>
    <row r="31">
      <c r="A31" s="12">
        <f>IF('Plan actions'!B31="","",'Plan actions'!B31)</f>
        <v/>
      </c>
      <c r="B31" s="18">
        <f>IF(AND('Plan actions'!H31&lt;&gt;"",'Plan actions'!I31&lt;&gt;"",1&gt;='Plan actions'!H31,1&lt;='Plan actions'!I31),"■","")</f>
        <v/>
      </c>
      <c r="C31" s="18">
        <f>IF(AND('Plan actions'!H31&lt;&gt;"",'Plan actions'!I31&lt;&gt;"",2&gt;='Plan actions'!H31,2&lt;='Plan actions'!I31),"■","")</f>
        <v/>
      </c>
      <c r="D31" s="18">
        <f>IF(AND('Plan actions'!H31&lt;&gt;"",'Plan actions'!I31&lt;&gt;"",3&gt;='Plan actions'!H31,3&lt;='Plan actions'!I31),"■","")</f>
        <v/>
      </c>
      <c r="E31" s="18">
        <f>IF(AND('Plan actions'!H31&lt;&gt;"",'Plan actions'!I31&lt;&gt;"",4&gt;='Plan actions'!H31,4&lt;='Plan actions'!I31),"■","")</f>
        <v/>
      </c>
      <c r="F31" s="18">
        <f>IF(AND('Plan actions'!H31&lt;&gt;"",'Plan actions'!I31&lt;&gt;"",5&gt;='Plan actions'!H31,5&lt;='Plan actions'!I31),"■","")</f>
        <v/>
      </c>
      <c r="G31" s="18">
        <f>IF(AND('Plan actions'!H31&lt;&gt;"",'Plan actions'!I31&lt;&gt;"",6&gt;='Plan actions'!H31,6&lt;='Plan actions'!I31),"■","")</f>
        <v/>
      </c>
      <c r="H31" s="18">
        <f>IF(AND('Plan actions'!H31&lt;&gt;"",'Plan actions'!I31&lt;&gt;"",7&gt;='Plan actions'!H31,7&lt;='Plan actions'!I31),"■","")</f>
        <v/>
      </c>
      <c r="I31" s="18">
        <f>IF(AND('Plan actions'!H31&lt;&gt;"",'Plan actions'!I31&lt;&gt;"",8&gt;='Plan actions'!H31,8&lt;='Plan actions'!I31),"■","")</f>
        <v/>
      </c>
      <c r="J31" s="18">
        <f>IF(AND('Plan actions'!H31&lt;&gt;"",'Plan actions'!I31&lt;&gt;"",9&gt;='Plan actions'!H31,9&lt;='Plan actions'!I31),"■","")</f>
        <v/>
      </c>
      <c r="K31" s="18">
        <f>IF(AND('Plan actions'!H31&lt;&gt;"",'Plan actions'!I31&lt;&gt;"",10&gt;='Plan actions'!H31,10&lt;='Plan actions'!I31),"■","")</f>
        <v/>
      </c>
      <c r="L31" s="18">
        <f>IF(AND('Plan actions'!H31&lt;&gt;"",'Plan actions'!I31&lt;&gt;"",11&gt;='Plan actions'!H31,11&lt;='Plan actions'!I31),"■","")</f>
        <v/>
      </c>
      <c r="M31" s="18">
        <f>IF(AND('Plan actions'!H31&lt;&gt;"",'Plan actions'!I31&lt;&gt;"",12&gt;='Plan actions'!H31,12&lt;='Plan actions'!I31),"■","")</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60" customWidth="1" min="1" max="1"/>
    <col width="7"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s>
  <sheetData>
    <row r="1">
      <c r="A1" s="16" t="inlineStr">
        <is>
          <t>Action</t>
        </is>
      </c>
      <c r="B1" s="17" t="inlineStr">
        <is>
          <t>Janv.</t>
        </is>
      </c>
      <c r="C1" s="17" t="inlineStr">
        <is>
          <t>Févr.</t>
        </is>
      </c>
      <c r="D1" s="17" t="inlineStr">
        <is>
          <t>Mars</t>
        </is>
      </c>
      <c r="E1" s="17" t="inlineStr">
        <is>
          <t>Avr.</t>
        </is>
      </c>
      <c r="F1" s="17" t="inlineStr">
        <is>
          <t>Mai</t>
        </is>
      </c>
      <c r="G1" s="17" t="inlineStr">
        <is>
          <t>Juin</t>
        </is>
      </c>
      <c r="H1" s="17" t="inlineStr">
        <is>
          <t>Juil.</t>
        </is>
      </c>
      <c r="I1" s="17" t="inlineStr">
        <is>
          <t>Août</t>
        </is>
      </c>
      <c r="J1" s="17" t="inlineStr">
        <is>
          <t>Sept.</t>
        </is>
      </c>
      <c r="K1" s="17" t="inlineStr">
        <is>
          <t>Oct.</t>
        </is>
      </c>
      <c r="L1" s="17" t="inlineStr">
        <is>
          <t>Nov.</t>
        </is>
      </c>
      <c r="M1" s="17" t="inlineStr">
        <is>
          <t>Déc.</t>
        </is>
      </c>
    </row>
    <row r="2">
      <c r="A2" s="12">
        <f>IF('Exemple'!B2="","",'Exemple'!B2)</f>
        <v/>
      </c>
      <c r="B2" s="18">
        <f>IF(AND('Exemple'!H2&lt;&gt;"",'Exemple'!I2&lt;&gt;"",1&gt;='Exemple'!H2,1&lt;='Exemple'!I2),"■","")</f>
        <v/>
      </c>
      <c r="C2" s="18">
        <f>IF(AND('Exemple'!H2&lt;&gt;"",'Exemple'!I2&lt;&gt;"",2&gt;='Exemple'!H2,2&lt;='Exemple'!I2),"■","")</f>
        <v/>
      </c>
      <c r="D2" s="18">
        <f>IF(AND('Exemple'!H2&lt;&gt;"",'Exemple'!I2&lt;&gt;"",3&gt;='Exemple'!H2,3&lt;='Exemple'!I2),"■","")</f>
        <v/>
      </c>
      <c r="E2" s="18">
        <f>IF(AND('Exemple'!H2&lt;&gt;"",'Exemple'!I2&lt;&gt;"",4&gt;='Exemple'!H2,4&lt;='Exemple'!I2),"■","")</f>
        <v/>
      </c>
      <c r="F2" s="18">
        <f>IF(AND('Exemple'!H2&lt;&gt;"",'Exemple'!I2&lt;&gt;"",5&gt;='Exemple'!H2,5&lt;='Exemple'!I2),"■","")</f>
        <v/>
      </c>
      <c r="G2" s="18">
        <f>IF(AND('Exemple'!H2&lt;&gt;"",'Exemple'!I2&lt;&gt;"",6&gt;='Exemple'!H2,6&lt;='Exemple'!I2),"■","")</f>
        <v/>
      </c>
      <c r="H2" s="18">
        <f>IF(AND('Exemple'!H2&lt;&gt;"",'Exemple'!I2&lt;&gt;"",7&gt;='Exemple'!H2,7&lt;='Exemple'!I2),"■","")</f>
        <v/>
      </c>
      <c r="I2" s="18">
        <f>IF(AND('Exemple'!H2&lt;&gt;"",'Exemple'!I2&lt;&gt;"",8&gt;='Exemple'!H2,8&lt;='Exemple'!I2),"■","")</f>
        <v/>
      </c>
      <c r="J2" s="18">
        <f>IF(AND('Exemple'!H2&lt;&gt;"",'Exemple'!I2&lt;&gt;"",9&gt;='Exemple'!H2,9&lt;='Exemple'!I2),"■","")</f>
        <v/>
      </c>
      <c r="K2" s="18">
        <f>IF(AND('Exemple'!H2&lt;&gt;"",'Exemple'!I2&lt;&gt;"",10&gt;='Exemple'!H2,10&lt;='Exemple'!I2),"■","")</f>
        <v/>
      </c>
      <c r="L2" s="18">
        <f>IF(AND('Exemple'!H2&lt;&gt;"",'Exemple'!I2&lt;&gt;"",11&gt;='Exemple'!H2,11&lt;='Exemple'!I2),"■","")</f>
        <v/>
      </c>
      <c r="M2" s="18">
        <f>IF(AND('Exemple'!H2&lt;&gt;"",'Exemple'!I2&lt;&gt;"",12&gt;='Exemple'!H2,12&lt;='Exemple'!I2),"■","")</f>
        <v/>
      </c>
    </row>
    <row r="3">
      <c r="A3" s="12">
        <f>IF('Exemple'!B3="","",'Exemple'!B3)</f>
        <v/>
      </c>
      <c r="B3" s="18">
        <f>IF(AND('Exemple'!H3&lt;&gt;"",'Exemple'!I3&lt;&gt;"",1&gt;='Exemple'!H3,1&lt;='Exemple'!I3),"■","")</f>
        <v/>
      </c>
      <c r="C3" s="18">
        <f>IF(AND('Exemple'!H3&lt;&gt;"",'Exemple'!I3&lt;&gt;"",2&gt;='Exemple'!H3,2&lt;='Exemple'!I3),"■","")</f>
        <v/>
      </c>
      <c r="D3" s="18">
        <f>IF(AND('Exemple'!H3&lt;&gt;"",'Exemple'!I3&lt;&gt;"",3&gt;='Exemple'!H3,3&lt;='Exemple'!I3),"■","")</f>
        <v/>
      </c>
      <c r="E3" s="18">
        <f>IF(AND('Exemple'!H3&lt;&gt;"",'Exemple'!I3&lt;&gt;"",4&gt;='Exemple'!H3,4&lt;='Exemple'!I3),"■","")</f>
        <v/>
      </c>
      <c r="F3" s="18">
        <f>IF(AND('Exemple'!H3&lt;&gt;"",'Exemple'!I3&lt;&gt;"",5&gt;='Exemple'!H3,5&lt;='Exemple'!I3),"■","")</f>
        <v/>
      </c>
      <c r="G3" s="18">
        <f>IF(AND('Exemple'!H3&lt;&gt;"",'Exemple'!I3&lt;&gt;"",6&gt;='Exemple'!H3,6&lt;='Exemple'!I3),"■","")</f>
        <v/>
      </c>
      <c r="H3" s="18">
        <f>IF(AND('Exemple'!H3&lt;&gt;"",'Exemple'!I3&lt;&gt;"",7&gt;='Exemple'!H3,7&lt;='Exemple'!I3),"■","")</f>
        <v/>
      </c>
      <c r="I3" s="18">
        <f>IF(AND('Exemple'!H3&lt;&gt;"",'Exemple'!I3&lt;&gt;"",8&gt;='Exemple'!H3,8&lt;='Exemple'!I3),"■","")</f>
        <v/>
      </c>
      <c r="J3" s="18">
        <f>IF(AND('Exemple'!H3&lt;&gt;"",'Exemple'!I3&lt;&gt;"",9&gt;='Exemple'!H3,9&lt;='Exemple'!I3),"■","")</f>
        <v/>
      </c>
      <c r="K3" s="18">
        <f>IF(AND('Exemple'!H3&lt;&gt;"",'Exemple'!I3&lt;&gt;"",10&gt;='Exemple'!H3,10&lt;='Exemple'!I3),"■","")</f>
        <v/>
      </c>
      <c r="L3" s="18">
        <f>IF(AND('Exemple'!H3&lt;&gt;"",'Exemple'!I3&lt;&gt;"",11&gt;='Exemple'!H3,11&lt;='Exemple'!I3),"■","")</f>
        <v/>
      </c>
      <c r="M3" s="18">
        <f>IF(AND('Exemple'!H3&lt;&gt;"",'Exemple'!I3&lt;&gt;"",12&gt;='Exemple'!H3,12&lt;='Exemple'!I3),"■","")</f>
        <v/>
      </c>
    </row>
    <row r="4">
      <c r="A4" s="12">
        <f>IF('Exemple'!B4="","",'Exemple'!B4)</f>
        <v/>
      </c>
      <c r="B4" s="18">
        <f>IF(AND('Exemple'!H4&lt;&gt;"",'Exemple'!I4&lt;&gt;"",1&gt;='Exemple'!H4,1&lt;='Exemple'!I4),"■","")</f>
        <v/>
      </c>
      <c r="C4" s="18">
        <f>IF(AND('Exemple'!H4&lt;&gt;"",'Exemple'!I4&lt;&gt;"",2&gt;='Exemple'!H4,2&lt;='Exemple'!I4),"■","")</f>
        <v/>
      </c>
      <c r="D4" s="18">
        <f>IF(AND('Exemple'!H4&lt;&gt;"",'Exemple'!I4&lt;&gt;"",3&gt;='Exemple'!H4,3&lt;='Exemple'!I4),"■","")</f>
        <v/>
      </c>
      <c r="E4" s="18">
        <f>IF(AND('Exemple'!H4&lt;&gt;"",'Exemple'!I4&lt;&gt;"",4&gt;='Exemple'!H4,4&lt;='Exemple'!I4),"■","")</f>
        <v/>
      </c>
      <c r="F4" s="18">
        <f>IF(AND('Exemple'!H4&lt;&gt;"",'Exemple'!I4&lt;&gt;"",5&gt;='Exemple'!H4,5&lt;='Exemple'!I4),"■","")</f>
        <v/>
      </c>
      <c r="G4" s="18">
        <f>IF(AND('Exemple'!H4&lt;&gt;"",'Exemple'!I4&lt;&gt;"",6&gt;='Exemple'!H4,6&lt;='Exemple'!I4),"■","")</f>
        <v/>
      </c>
      <c r="H4" s="18">
        <f>IF(AND('Exemple'!H4&lt;&gt;"",'Exemple'!I4&lt;&gt;"",7&gt;='Exemple'!H4,7&lt;='Exemple'!I4),"■","")</f>
        <v/>
      </c>
      <c r="I4" s="18">
        <f>IF(AND('Exemple'!H4&lt;&gt;"",'Exemple'!I4&lt;&gt;"",8&gt;='Exemple'!H4,8&lt;='Exemple'!I4),"■","")</f>
        <v/>
      </c>
      <c r="J4" s="18">
        <f>IF(AND('Exemple'!H4&lt;&gt;"",'Exemple'!I4&lt;&gt;"",9&gt;='Exemple'!H4,9&lt;='Exemple'!I4),"■","")</f>
        <v/>
      </c>
      <c r="K4" s="18">
        <f>IF(AND('Exemple'!H4&lt;&gt;"",'Exemple'!I4&lt;&gt;"",10&gt;='Exemple'!H4,10&lt;='Exemple'!I4),"■","")</f>
        <v/>
      </c>
      <c r="L4" s="18">
        <f>IF(AND('Exemple'!H4&lt;&gt;"",'Exemple'!I4&lt;&gt;"",11&gt;='Exemple'!H4,11&lt;='Exemple'!I4),"■","")</f>
        <v/>
      </c>
      <c r="M4" s="18">
        <f>IF(AND('Exemple'!H4&lt;&gt;"",'Exemple'!I4&lt;&gt;"",12&gt;='Exemple'!H4,12&lt;='Exemple'!I4),"■","")</f>
        <v/>
      </c>
    </row>
    <row r="5">
      <c r="A5" s="12">
        <f>IF('Exemple'!B5="","",'Exemple'!B5)</f>
        <v/>
      </c>
      <c r="B5" s="18">
        <f>IF(AND('Exemple'!H5&lt;&gt;"",'Exemple'!I5&lt;&gt;"",1&gt;='Exemple'!H5,1&lt;='Exemple'!I5),"■","")</f>
        <v/>
      </c>
      <c r="C5" s="18">
        <f>IF(AND('Exemple'!H5&lt;&gt;"",'Exemple'!I5&lt;&gt;"",2&gt;='Exemple'!H5,2&lt;='Exemple'!I5),"■","")</f>
        <v/>
      </c>
      <c r="D5" s="18">
        <f>IF(AND('Exemple'!H5&lt;&gt;"",'Exemple'!I5&lt;&gt;"",3&gt;='Exemple'!H5,3&lt;='Exemple'!I5),"■","")</f>
        <v/>
      </c>
      <c r="E5" s="18">
        <f>IF(AND('Exemple'!H5&lt;&gt;"",'Exemple'!I5&lt;&gt;"",4&gt;='Exemple'!H5,4&lt;='Exemple'!I5),"■","")</f>
        <v/>
      </c>
      <c r="F5" s="18">
        <f>IF(AND('Exemple'!H5&lt;&gt;"",'Exemple'!I5&lt;&gt;"",5&gt;='Exemple'!H5,5&lt;='Exemple'!I5),"■","")</f>
        <v/>
      </c>
      <c r="G5" s="18">
        <f>IF(AND('Exemple'!H5&lt;&gt;"",'Exemple'!I5&lt;&gt;"",6&gt;='Exemple'!H5,6&lt;='Exemple'!I5),"■","")</f>
        <v/>
      </c>
      <c r="H5" s="18">
        <f>IF(AND('Exemple'!H5&lt;&gt;"",'Exemple'!I5&lt;&gt;"",7&gt;='Exemple'!H5,7&lt;='Exemple'!I5),"■","")</f>
        <v/>
      </c>
      <c r="I5" s="18">
        <f>IF(AND('Exemple'!H5&lt;&gt;"",'Exemple'!I5&lt;&gt;"",8&gt;='Exemple'!H5,8&lt;='Exemple'!I5),"■","")</f>
        <v/>
      </c>
      <c r="J5" s="18">
        <f>IF(AND('Exemple'!H5&lt;&gt;"",'Exemple'!I5&lt;&gt;"",9&gt;='Exemple'!H5,9&lt;='Exemple'!I5),"■","")</f>
        <v/>
      </c>
      <c r="K5" s="18">
        <f>IF(AND('Exemple'!H5&lt;&gt;"",'Exemple'!I5&lt;&gt;"",10&gt;='Exemple'!H5,10&lt;='Exemple'!I5),"■","")</f>
        <v/>
      </c>
      <c r="L5" s="18">
        <f>IF(AND('Exemple'!H5&lt;&gt;"",'Exemple'!I5&lt;&gt;"",11&gt;='Exemple'!H5,11&lt;='Exemple'!I5),"■","")</f>
        <v/>
      </c>
      <c r="M5" s="18">
        <f>IF(AND('Exemple'!H5&lt;&gt;"",'Exemple'!I5&lt;&gt;"",12&gt;='Exemple'!H5,12&lt;='Exemple'!I5),"■","")</f>
        <v/>
      </c>
    </row>
    <row r="6">
      <c r="A6" s="12">
        <f>IF('Exemple'!B6="","",'Exemple'!B6)</f>
        <v/>
      </c>
      <c r="B6" s="18">
        <f>IF(AND('Exemple'!H6&lt;&gt;"",'Exemple'!I6&lt;&gt;"",1&gt;='Exemple'!H6,1&lt;='Exemple'!I6),"■","")</f>
        <v/>
      </c>
      <c r="C6" s="18">
        <f>IF(AND('Exemple'!H6&lt;&gt;"",'Exemple'!I6&lt;&gt;"",2&gt;='Exemple'!H6,2&lt;='Exemple'!I6),"■","")</f>
        <v/>
      </c>
      <c r="D6" s="18">
        <f>IF(AND('Exemple'!H6&lt;&gt;"",'Exemple'!I6&lt;&gt;"",3&gt;='Exemple'!H6,3&lt;='Exemple'!I6),"■","")</f>
        <v/>
      </c>
      <c r="E6" s="18">
        <f>IF(AND('Exemple'!H6&lt;&gt;"",'Exemple'!I6&lt;&gt;"",4&gt;='Exemple'!H6,4&lt;='Exemple'!I6),"■","")</f>
        <v/>
      </c>
      <c r="F6" s="18">
        <f>IF(AND('Exemple'!H6&lt;&gt;"",'Exemple'!I6&lt;&gt;"",5&gt;='Exemple'!H6,5&lt;='Exemple'!I6),"■","")</f>
        <v/>
      </c>
      <c r="G6" s="18">
        <f>IF(AND('Exemple'!H6&lt;&gt;"",'Exemple'!I6&lt;&gt;"",6&gt;='Exemple'!H6,6&lt;='Exemple'!I6),"■","")</f>
        <v/>
      </c>
      <c r="H6" s="18">
        <f>IF(AND('Exemple'!H6&lt;&gt;"",'Exemple'!I6&lt;&gt;"",7&gt;='Exemple'!H6,7&lt;='Exemple'!I6),"■","")</f>
        <v/>
      </c>
      <c r="I6" s="18">
        <f>IF(AND('Exemple'!H6&lt;&gt;"",'Exemple'!I6&lt;&gt;"",8&gt;='Exemple'!H6,8&lt;='Exemple'!I6),"■","")</f>
        <v/>
      </c>
      <c r="J6" s="18">
        <f>IF(AND('Exemple'!H6&lt;&gt;"",'Exemple'!I6&lt;&gt;"",9&gt;='Exemple'!H6,9&lt;='Exemple'!I6),"■","")</f>
        <v/>
      </c>
      <c r="K6" s="18">
        <f>IF(AND('Exemple'!H6&lt;&gt;"",'Exemple'!I6&lt;&gt;"",10&gt;='Exemple'!H6,10&lt;='Exemple'!I6),"■","")</f>
        <v/>
      </c>
      <c r="L6" s="18">
        <f>IF(AND('Exemple'!H6&lt;&gt;"",'Exemple'!I6&lt;&gt;"",11&gt;='Exemple'!H6,11&lt;='Exemple'!I6),"■","")</f>
        <v/>
      </c>
      <c r="M6" s="18">
        <f>IF(AND('Exemple'!H6&lt;&gt;"",'Exemple'!I6&lt;&gt;"",12&gt;='Exemple'!H6,12&lt;='Exemple'!I6),"■","")</f>
        <v/>
      </c>
    </row>
    <row r="7">
      <c r="A7" s="12">
        <f>IF('Exemple'!B7="","",'Exemple'!B7)</f>
        <v/>
      </c>
      <c r="B7" s="18">
        <f>IF(AND('Exemple'!H7&lt;&gt;"",'Exemple'!I7&lt;&gt;"",1&gt;='Exemple'!H7,1&lt;='Exemple'!I7),"■","")</f>
        <v/>
      </c>
      <c r="C7" s="18">
        <f>IF(AND('Exemple'!H7&lt;&gt;"",'Exemple'!I7&lt;&gt;"",2&gt;='Exemple'!H7,2&lt;='Exemple'!I7),"■","")</f>
        <v/>
      </c>
      <c r="D7" s="18">
        <f>IF(AND('Exemple'!H7&lt;&gt;"",'Exemple'!I7&lt;&gt;"",3&gt;='Exemple'!H7,3&lt;='Exemple'!I7),"■","")</f>
        <v/>
      </c>
      <c r="E7" s="18">
        <f>IF(AND('Exemple'!H7&lt;&gt;"",'Exemple'!I7&lt;&gt;"",4&gt;='Exemple'!H7,4&lt;='Exemple'!I7),"■","")</f>
        <v/>
      </c>
      <c r="F7" s="18">
        <f>IF(AND('Exemple'!H7&lt;&gt;"",'Exemple'!I7&lt;&gt;"",5&gt;='Exemple'!H7,5&lt;='Exemple'!I7),"■","")</f>
        <v/>
      </c>
      <c r="G7" s="18">
        <f>IF(AND('Exemple'!H7&lt;&gt;"",'Exemple'!I7&lt;&gt;"",6&gt;='Exemple'!H7,6&lt;='Exemple'!I7),"■","")</f>
        <v/>
      </c>
      <c r="H7" s="18">
        <f>IF(AND('Exemple'!H7&lt;&gt;"",'Exemple'!I7&lt;&gt;"",7&gt;='Exemple'!H7,7&lt;='Exemple'!I7),"■","")</f>
        <v/>
      </c>
      <c r="I7" s="18">
        <f>IF(AND('Exemple'!H7&lt;&gt;"",'Exemple'!I7&lt;&gt;"",8&gt;='Exemple'!H7,8&lt;='Exemple'!I7),"■","")</f>
        <v/>
      </c>
      <c r="J7" s="18">
        <f>IF(AND('Exemple'!H7&lt;&gt;"",'Exemple'!I7&lt;&gt;"",9&gt;='Exemple'!H7,9&lt;='Exemple'!I7),"■","")</f>
        <v/>
      </c>
      <c r="K7" s="18">
        <f>IF(AND('Exemple'!H7&lt;&gt;"",'Exemple'!I7&lt;&gt;"",10&gt;='Exemple'!H7,10&lt;='Exemple'!I7),"■","")</f>
        <v/>
      </c>
      <c r="L7" s="18">
        <f>IF(AND('Exemple'!H7&lt;&gt;"",'Exemple'!I7&lt;&gt;"",11&gt;='Exemple'!H7,11&lt;='Exemple'!I7),"■","")</f>
        <v/>
      </c>
      <c r="M7" s="18">
        <f>IF(AND('Exemple'!H7&lt;&gt;"",'Exemple'!I7&lt;&gt;"",12&gt;='Exemple'!H7,12&lt;='Exemple'!I7),"■","")</f>
        <v/>
      </c>
    </row>
    <row r="8">
      <c r="A8" s="12">
        <f>IF('Exemple'!B8="","",'Exemple'!B8)</f>
        <v/>
      </c>
      <c r="B8" s="18">
        <f>IF(AND('Exemple'!H8&lt;&gt;"",'Exemple'!I8&lt;&gt;"",1&gt;='Exemple'!H8,1&lt;='Exemple'!I8),"■","")</f>
        <v/>
      </c>
      <c r="C8" s="18">
        <f>IF(AND('Exemple'!H8&lt;&gt;"",'Exemple'!I8&lt;&gt;"",2&gt;='Exemple'!H8,2&lt;='Exemple'!I8),"■","")</f>
        <v/>
      </c>
      <c r="D8" s="18">
        <f>IF(AND('Exemple'!H8&lt;&gt;"",'Exemple'!I8&lt;&gt;"",3&gt;='Exemple'!H8,3&lt;='Exemple'!I8),"■","")</f>
        <v/>
      </c>
      <c r="E8" s="18">
        <f>IF(AND('Exemple'!H8&lt;&gt;"",'Exemple'!I8&lt;&gt;"",4&gt;='Exemple'!H8,4&lt;='Exemple'!I8),"■","")</f>
        <v/>
      </c>
      <c r="F8" s="18">
        <f>IF(AND('Exemple'!H8&lt;&gt;"",'Exemple'!I8&lt;&gt;"",5&gt;='Exemple'!H8,5&lt;='Exemple'!I8),"■","")</f>
        <v/>
      </c>
      <c r="G8" s="18">
        <f>IF(AND('Exemple'!H8&lt;&gt;"",'Exemple'!I8&lt;&gt;"",6&gt;='Exemple'!H8,6&lt;='Exemple'!I8),"■","")</f>
        <v/>
      </c>
      <c r="H8" s="18">
        <f>IF(AND('Exemple'!H8&lt;&gt;"",'Exemple'!I8&lt;&gt;"",7&gt;='Exemple'!H8,7&lt;='Exemple'!I8),"■","")</f>
        <v/>
      </c>
      <c r="I8" s="18">
        <f>IF(AND('Exemple'!H8&lt;&gt;"",'Exemple'!I8&lt;&gt;"",8&gt;='Exemple'!H8,8&lt;='Exemple'!I8),"■","")</f>
        <v/>
      </c>
      <c r="J8" s="18">
        <f>IF(AND('Exemple'!H8&lt;&gt;"",'Exemple'!I8&lt;&gt;"",9&gt;='Exemple'!H8,9&lt;='Exemple'!I8),"■","")</f>
        <v/>
      </c>
      <c r="K8" s="18">
        <f>IF(AND('Exemple'!H8&lt;&gt;"",'Exemple'!I8&lt;&gt;"",10&gt;='Exemple'!H8,10&lt;='Exemple'!I8),"■","")</f>
        <v/>
      </c>
      <c r="L8" s="18">
        <f>IF(AND('Exemple'!H8&lt;&gt;"",'Exemple'!I8&lt;&gt;"",11&gt;='Exemple'!H8,11&lt;='Exemple'!I8),"■","")</f>
        <v/>
      </c>
      <c r="M8" s="18">
        <f>IF(AND('Exemple'!H8&lt;&gt;"",'Exemple'!I8&lt;&gt;"",12&gt;='Exemple'!H8,12&lt;='Exemple'!I8),"■","")</f>
        <v/>
      </c>
    </row>
    <row r="9">
      <c r="A9" s="12">
        <f>IF('Exemple'!B9="","",'Exemple'!B9)</f>
        <v/>
      </c>
      <c r="B9" s="18">
        <f>IF(AND('Exemple'!H9&lt;&gt;"",'Exemple'!I9&lt;&gt;"",1&gt;='Exemple'!H9,1&lt;='Exemple'!I9),"■","")</f>
        <v/>
      </c>
      <c r="C9" s="18">
        <f>IF(AND('Exemple'!H9&lt;&gt;"",'Exemple'!I9&lt;&gt;"",2&gt;='Exemple'!H9,2&lt;='Exemple'!I9),"■","")</f>
        <v/>
      </c>
      <c r="D9" s="18">
        <f>IF(AND('Exemple'!H9&lt;&gt;"",'Exemple'!I9&lt;&gt;"",3&gt;='Exemple'!H9,3&lt;='Exemple'!I9),"■","")</f>
        <v/>
      </c>
      <c r="E9" s="18">
        <f>IF(AND('Exemple'!H9&lt;&gt;"",'Exemple'!I9&lt;&gt;"",4&gt;='Exemple'!H9,4&lt;='Exemple'!I9),"■","")</f>
        <v/>
      </c>
      <c r="F9" s="18">
        <f>IF(AND('Exemple'!H9&lt;&gt;"",'Exemple'!I9&lt;&gt;"",5&gt;='Exemple'!H9,5&lt;='Exemple'!I9),"■","")</f>
        <v/>
      </c>
      <c r="G9" s="18">
        <f>IF(AND('Exemple'!H9&lt;&gt;"",'Exemple'!I9&lt;&gt;"",6&gt;='Exemple'!H9,6&lt;='Exemple'!I9),"■","")</f>
        <v/>
      </c>
      <c r="H9" s="18">
        <f>IF(AND('Exemple'!H9&lt;&gt;"",'Exemple'!I9&lt;&gt;"",7&gt;='Exemple'!H9,7&lt;='Exemple'!I9),"■","")</f>
        <v/>
      </c>
      <c r="I9" s="18">
        <f>IF(AND('Exemple'!H9&lt;&gt;"",'Exemple'!I9&lt;&gt;"",8&gt;='Exemple'!H9,8&lt;='Exemple'!I9),"■","")</f>
        <v/>
      </c>
      <c r="J9" s="18">
        <f>IF(AND('Exemple'!H9&lt;&gt;"",'Exemple'!I9&lt;&gt;"",9&gt;='Exemple'!H9,9&lt;='Exemple'!I9),"■","")</f>
        <v/>
      </c>
      <c r="K9" s="18">
        <f>IF(AND('Exemple'!H9&lt;&gt;"",'Exemple'!I9&lt;&gt;"",10&gt;='Exemple'!H9,10&lt;='Exemple'!I9),"■","")</f>
        <v/>
      </c>
      <c r="L9" s="18">
        <f>IF(AND('Exemple'!H9&lt;&gt;"",'Exemple'!I9&lt;&gt;"",11&gt;='Exemple'!H9,11&lt;='Exemple'!I9),"■","")</f>
        <v/>
      </c>
      <c r="M9" s="18">
        <f>IF(AND('Exemple'!H9&lt;&gt;"",'Exemple'!I9&lt;&gt;"",12&gt;='Exemple'!H9,12&lt;='Exemple'!I9),"■","")</f>
        <v/>
      </c>
    </row>
    <row r="10">
      <c r="A10" s="12">
        <f>IF('Exemple'!B10="","",'Exemple'!B10)</f>
        <v/>
      </c>
      <c r="B10" s="18">
        <f>IF(AND('Exemple'!H10&lt;&gt;"",'Exemple'!I10&lt;&gt;"",1&gt;='Exemple'!H10,1&lt;='Exemple'!I10),"■","")</f>
        <v/>
      </c>
      <c r="C10" s="18">
        <f>IF(AND('Exemple'!H10&lt;&gt;"",'Exemple'!I10&lt;&gt;"",2&gt;='Exemple'!H10,2&lt;='Exemple'!I10),"■","")</f>
        <v/>
      </c>
      <c r="D10" s="18">
        <f>IF(AND('Exemple'!H10&lt;&gt;"",'Exemple'!I10&lt;&gt;"",3&gt;='Exemple'!H10,3&lt;='Exemple'!I10),"■","")</f>
        <v/>
      </c>
      <c r="E10" s="18">
        <f>IF(AND('Exemple'!H10&lt;&gt;"",'Exemple'!I10&lt;&gt;"",4&gt;='Exemple'!H10,4&lt;='Exemple'!I10),"■","")</f>
        <v/>
      </c>
      <c r="F10" s="18">
        <f>IF(AND('Exemple'!H10&lt;&gt;"",'Exemple'!I10&lt;&gt;"",5&gt;='Exemple'!H10,5&lt;='Exemple'!I10),"■","")</f>
        <v/>
      </c>
      <c r="G10" s="18">
        <f>IF(AND('Exemple'!H10&lt;&gt;"",'Exemple'!I10&lt;&gt;"",6&gt;='Exemple'!H10,6&lt;='Exemple'!I10),"■","")</f>
        <v/>
      </c>
      <c r="H10" s="18">
        <f>IF(AND('Exemple'!H10&lt;&gt;"",'Exemple'!I10&lt;&gt;"",7&gt;='Exemple'!H10,7&lt;='Exemple'!I10),"■","")</f>
        <v/>
      </c>
      <c r="I10" s="18">
        <f>IF(AND('Exemple'!H10&lt;&gt;"",'Exemple'!I10&lt;&gt;"",8&gt;='Exemple'!H10,8&lt;='Exemple'!I10),"■","")</f>
        <v/>
      </c>
      <c r="J10" s="18">
        <f>IF(AND('Exemple'!H10&lt;&gt;"",'Exemple'!I10&lt;&gt;"",9&gt;='Exemple'!H10,9&lt;='Exemple'!I10),"■","")</f>
        <v/>
      </c>
      <c r="K10" s="18">
        <f>IF(AND('Exemple'!H10&lt;&gt;"",'Exemple'!I10&lt;&gt;"",10&gt;='Exemple'!H10,10&lt;='Exemple'!I10),"■","")</f>
        <v/>
      </c>
      <c r="L10" s="18">
        <f>IF(AND('Exemple'!H10&lt;&gt;"",'Exemple'!I10&lt;&gt;"",11&gt;='Exemple'!H10,11&lt;='Exemple'!I10),"■","")</f>
        <v/>
      </c>
      <c r="M10" s="18">
        <f>IF(AND('Exemple'!H10&lt;&gt;"",'Exemple'!I10&lt;&gt;"",12&gt;='Exemple'!H10,12&lt;='Exemple'!I10),"■","")</f>
        <v/>
      </c>
    </row>
    <row r="11">
      <c r="A11" s="12">
        <f>IF('Exemple'!B11="","",'Exemple'!B11)</f>
        <v/>
      </c>
      <c r="B11" s="18">
        <f>IF(AND('Exemple'!H11&lt;&gt;"",'Exemple'!I11&lt;&gt;"",1&gt;='Exemple'!H11,1&lt;='Exemple'!I11),"■","")</f>
        <v/>
      </c>
      <c r="C11" s="18">
        <f>IF(AND('Exemple'!H11&lt;&gt;"",'Exemple'!I11&lt;&gt;"",2&gt;='Exemple'!H11,2&lt;='Exemple'!I11),"■","")</f>
        <v/>
      </c>
      <c r="D11" s="18">
        <f>IF(AND('Exemple'!H11&lt;&gt;"",'Exemple'!I11&lt;&gt;"",3&gt;='Exemple'!H11,3&lt;='Exemple'!I11),"■","")</f>
        <v/>
      </c>
      <c r="E11" s="18">
        <f>IF(AND('Exemple'!H11&lt;&gt;"",'Exemple'!I11&lt;&gt;"",4&gt;='Exemple'!H11,4&lt;='Exemple'!I11),"■","")</f>
        <v/>
      </c>
      <c r="F11" s="18">
        <f>IF(AND('Exemple'!H11&lt;&gt;"",'Exemple'!I11&lt;&gt;"",5&gt;='Exemple'!H11,5&lt;='Exemple'!I11),"■","")</f>
        <v/>
      </c>
      <c r="G11" s="18">
        <f>IF(AND('Exemple'!H11&lt;&gt;"",'Exemple'!I11&lt;&gt;"",6&gt;='Exemple'!H11,6&lt;='Exemple'!I11),"■","")</f>
        <v/>
      </c>
      <c r="H11" s="18">
        <f>IF(AND('Exemple'!H11&lt;&gt;"",'Exemple'!I11&lt;&gt;"",7&gt;='Exemple'!H11,7&lt;='Exemple'!I11),"■","")</f>
        <v/>
      </c>
      <c r="I11" s="18">
        <f>IF(AND('Exemple'!H11&lt;&gt;"",'Exemple'!I11&lt;&gt;"",8&gt;='Exemple'!H11,8&lt;='Exemple'!I11),"■","")</f>
        <v/>
      </c>
      <c r="J11" s="18">
        <f>IF(AND('Exemple'!H11&lt;&gt;"",'Exemple'!I11&lt;&gt;"",9&gt;='Exemple'!H11,9&lt;='Exemple'!I11),"■","")</f>
        <v/>
      </c>
      <c r="K11" s="18">
        <f>IF(AND('Exemple'!H11&lt;&gt;"",'Exemple'!I11&lt;&gt;"",10&gt;='Exemple'!H11,10&lt;='Exemple'!I11),"■","")</f>
        <v/>
      </c>
      <c r="L11" s="18">
        <f>IF(AND('Exemple'!H11&lt;&gt;"",'Exemple'!I11&lt;&gt;"",11&gt;='Exemple'!H11,11&lt;='Exemple'!I11),"■","")</f>
        <v/>
      </c>
      <c r="M11" s="18">
        <f>IF(AND('Exemple'!H11&lt;&gt;"",'Exemple'!I11&lt;&gt;"",12&gt;='Exemple'!H11,12&lt;='Exemple'!I11),"■","")</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Site internet</t>
        </is>
      </c>
      <c r="B1" t="inlineStr">
        <is>
          <t>À faire</t>
        </is>
      </c>
    </row>
    <row r="2">
      <c r="A2" t="inlineStr">
        <is>
          <t>Référencement naturel</t>
        </is>
      </c>
      <c r="B2" t="inlineStr">
        <is>
          <t>En cours</t>
        </is>
      </c>
    </row>
    <row r="3">
      <c r="A3" t="inlineStr">
        <is>
          <t>Google Ads</t>
        </is>
      </c>
      <c r="B3" t="inlineStr">
        <is>
          <t>Terminé</t>
        </is>
      </c>
    </row>
    <row r="4">
      <c r="A4" t="inlineStr">
        <is>
          <t>Réseaux sociaux</t>
        </is>
      </c>
      <c r="B4" t="inlineStr">
        <is>
          <t>Reporté</t>
        </is>
      </c>
    </row>
    <row r="5">
      <c r="A5" t="inlineStr">
        <is>
          <t>Emailing</t>
        </is>
      </c>
      <c r="B5" t="inlineStr">
        <is>
          <t>Abandonné</t>
        </is>
      </c>
    </row>
    <row r="6">
      <c r="A6" t="inlineStr">
        <is>
          <t>Fiche Google</t>
        </is>
      </c>
    </row>
    <row r="7">
      <c r="A7" t="inlineStr">
        <is>
          <t>Relations presse</t>
        </is>
      </c>
    </row>
    <row r="8">
      <c r="A8" t="inlineStr">
        <is>
          <t>Salon / événement</t>
        </is>
      </c>
    </row>
    <row r="9">
      <c r="A9" t="inlineStr">
        <is>
          <t>Print</t>
        </is>
      </c>
    </row>
    <row r="10">
      <c r="A10" t="inlineStr">
        <is>
          <t>Communication interne</t>
        </is>
      </c>
    </row>
    <row r="11">
      <c r="A11" t="inlineStr">
        <is>
          <t>Partenariats</t>
        </is>
      </c>
    </row>
    <row r="12">
      <c r="A12" t="inlineStr">
        <is>
          <t>Autre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2026-10-18T14:25:45Z</dcterms:created>
  <dcterms:modified xmlns:dcterms="http://purl.org/dc/terms/" xmlns:xsi="http://www.w3.org/2001/XMLSchema-instance" xsi:type="dcterms:W3CDTF">2026-10-18T14:25:46Z</dcterms:modified>
</cp:coreProperties>
</file>